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9440" windowHeight="12015" activeTab="5"/>
  </bookViews>
  <sheets>
    <sheet name="Captures 2014" sheetId="1" r:id="rId1"/>
    <sheet name="Deversement smolt 2014" sheetId="5" r:id="rId2"/>
    <sheet name="Deversement alevins 2014" sheetId="2" r:id="rId3"/>
    <sheet name="Repro 2014" sheetId="3" r:id="rId4"/>
    <sheet name="Féconadation F-SAUVAGE" sheetId="4" r:id="rId5"/>
    <sheet name="Débits" sheetId="6" r:id="rId6"/>
  </sheets>
  <definedNames>
    <definedName name="_xlnm._FilterDatabase" localSheetId="3" hidden="1">'Repro 2014'!$G$1:$G$270</definedName>
  </definedNames>
  <calcPr calcId="145621"/>
</workbook>
</file>

<file path=xl/calcChain.xml><?xml version="1.0" encoding="utf-8"?>
<calcChain xmlns="http://schemas.openxmlformats.org/spreadsheetml/2006/main">
  <c r="D208" i="2" l="1"/>
  <c r="D207" i="2"/>
  <c r="D206" i="2"/>
  <c r="D205" i="2"/>
  <c r="D204" i="2"/>
  <c r="D203" i="2"/>
  <c r="E7" i="5" l="1"/>
  <c r="E5" i="5"/>
  <c r="E8" i="5" l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<sst xmlns="http://schemas.openxmlformats.org/spreadsheetml/2006/main" count="1306" uniqueCount="370">
  <si>
    <t>Puce</t>
  </si>
  <si>
    <t>Date</t>
  </si>
  <si>
    <t>Adipeuse</t>
  </si>
  <si>
    <t>Age de mer supposé</t>
  </si>
  <si>
    <t>LT        (cm)</t>
  </si>
  <si>
    <t>LF        (cm)</t>
  </si>
  <si>
    <t>Poids (kg)</t>
  </si>
  <si>
    <t>FC</t>
  </si>
  <si>
    <t>Sexe</t>
  </si>
  <si>
    <t>Machoire (mm)</t>
  </si>
  <si>
    <t>Etat Sanitaire</t>
  </si>
  <si>
    <t>N° Echantillon ADN</t>
  </si>
  <si>
    <t>Oui</t>
  </si>
  <si>
    <t>femelle</t>
  </si>
  <si>
    <t>male</t>
  </si>
  <si>
    <t>O614</t>
  </si>
  <si>
    <t>Non</t>
  </si>
  <si>
    <t>O834</t>
  </si>
  <si>
    <t>Vichy 2014</t>
  </si>
  <si>
    <t>Cours d'eau</t>
  </si>
  <si>
    <t>Site de déversement</t>
  </si>
  <si>
    <t>Coord X</t>
  </si>
  <si>
    <t>Coord Y</t>
  </si>
  <si>
    <t>Alevins déversés</t>
  </si>
  <si>
    <t>Poids moyen</t>
  </si>
  <si>
    <t>Allier</t>
  </si>
  <si>
    <t>Amont Pont Costet - Langeac</t>
  </si>
  <si>
    <t xml:space="preserve">Le Fournet - Chambon Cerzat </t>
  </si>
  <si>
    <t>Le Clot - Chazieux</t>
  </si>
  <si>
    <t>Base nautique - Saint Ilpize</t>
  </si>
  <si>
    <t>La Redonde</t>
  </si>
  <si>
    <t>La Bageasse - Vieille Brioude</t>
  </si>
  <si>
    <t>La Bageasse - Pont routier</t>
  </si>
  <si>
    <t xml:space="preserve">Le Fouret - Azerat </t>
  </si>
  <si>
    <t>Aval Pont - Vezézoux</t>
  </si>
  <si>
    <t>Brassac Camping</t>
  </si>
  <si>
    <t>Pont de Jumeaux</t>
  </si>
  <si>
    <t>Saut du Loup</t>
  </si>
  <si>
    <t>Maison Blanche  - Orsenette</t>
  </si>
  <si>
    <t>Breuil sur Couze- Camping</t>
  </si>
  <si>
    <t>Pont de Coudes</t>
  </si>
  <si>
    <t>Camping de Coudes</t>
  </si>
  <si>
    <t xml:space="preserve">Station épuration - Montpeyroux </t>
  </si>
  <si>
    <t>La Plaine - Lubières</t>
  </si>
  <si>
    <t>Ancienne Usine Electique - Coudes</t>
  </si>
  <si>
    <t>Les Pradeaux</t>
  </si>
  <si>
    <t>Sablière Gevillat</t>
  </si>
  <si>
    <t>Amont Pont Orbeil - Issoire</t>
  </si>
  <si>
    <t>Aval Pont Orbeil - Issoire</t>
  </si>
  <si>
    <t>Lieu dit Pont d'Orbeil</t>
  </si>
  <si>
    <t>Perthus</t>
  </si>
  <si>
    <t>Pont SNCF - Issoire</t>
  </si>
  <si>
    <t>La Rybeyre</t>
  </si>
  <si>
    <t>Domaine de Sarlant-Confluence Palle - Le Clos</t>
  </si>
  <si>
    <t>La Tuiellerie - Veineix</t>
  </si>
  <si>
    <t>Le Colombier de Charelonge - Coudes</t>
  </si>
  <si>
    <t>Zone d'activité de Pérache - Coudes</t>
  </si>
  <si>
    <t xml:space="preserve">Le bois de Machou </t>
  </si>
  <si>
    <t>Ruines de Chazeron</t>
  </si>
  <si>
    <t xml:space="preserve">Gymnase - Longues </t>
  </si>
  <si>
    <t>Aval ravin de Vizelle - Lachaux</t>
  </si>
  <si>
    <t>Soyat - Carrefour D1 la Chaux/Vic/Parentignat</t>
  </si>
  <si>
    <t xml:space="preserve">Aval pont des Goules - Longues - BF </t>
  </si>
  <si>
    <t>Chateau du Chadieu</t>
  </si>
  <si>
    <t>Brolac</t>
  </si>
  <si>
    <t>Longues - Charbonnier</t>
  </si>
  <si>
    <t>Usine embouteillage - Ste Margerite</t>
  </si>
  <si>
    <t>Sioule</t>
  </si>
  <si>
    <t>Chateauneuf Aval barrage</t>
  </si>
  <si>
    <t>Chateauneuf Station Epuration</t>
  </si>
  <si>
    <t>Moulin de la Fayolle</t>
  </si>
  <si>
    <t>Moulin de la Collange</t>
  </si>
  <si>
    <t>Chez Barthomier</t>
  </si>
  <si>
    <t>Rochocol</t>
  </si>
  <si>
    <t>Aval barrage camping du Pont de Menat</t>
  </si>
  <si>
    <t>Aval Barrage Pont de Menat</t>
  </si>
  <si>
    <t>Hotel Vindrie - amont carrefour Champeaux</t>
  </si>
  <si>
    <t>Champeaux</t>
  </si>
  <si>
    <t>Carrefour des Bournats</t>
  </si>
  <si>
    <t>Les peupliers - Les Bournats</t>
  </si>
  <si>
    <t>Carrefour de Champomier</t>
  </si>
  <si>
    <t>Chouvigny amont Château</t>
  </si>
  <si>
    <t>Chouvigny les Roziers</t>
  </si>
  <si>
    <t xml:space="preserve">Barrage du moulin de Chambons </t>
  </si>
  <si>
    <t>Saint Gal</t>
  </si>
  <si>
    <t>Camping RG Saint Gal-sur-Sioule</t>
  </si>
  <si>
    <t>Péraclos - Accès pompier</t>
  </si>
  <si>
    <t>Moulin de Saint Quintin</t>
  </si>
  <si>
    <t>Alagnon</t>
  </si>
  <si>
    <t xml:space="preserve">Batandier - amont stade </t>
  </si>
  <si>
    <t>Aval passerelle camping</t>
  </si>
  <si>
    <t>Pont - Ferrières St-Mary</t>
  </si>
  <si>
    <t xml:space="preserve">Ferrières St-Mary </t>
  </si>
  <si>
    <t xml:space="preserve">Cimetière - Rocher de St-Mary </t>
  </si>
  <si>
    <t>Côtes de Selles</t>
  </si>
  <si>
    <t>Aire des Bugeanelles</t>
  </si>
  <si>
    <t>Aire de la Grange</t>
  </si>
  <si>
    <t>Pont Chapelle Vauclair</t>
  </si>
  <si>
    <t>Aval Chapelle Vauclair</t>
  </si>
  <si>
    <t>Les Prades</t>
  </si>
  <si>
    <t>Peyreneyre</t>
  </si>
  <si>
    <t>Aire de St Sauveur</t>
  </si>
  <si>
    <t>Molompize - amont pont</t>
  </si>
  <si>
    <t xml:space="preserve">Molompize </t>
  </si>
  <si>
    <t>Camping Molompize</t>
  </si>
  <si>
    <t>Aurouze</t>
  </si>
  <si>
    <t>La Roche - Passerelle</t>
  </si>
  <si>
    <t>Amont Verdier</t>
  </si>
  <si>
    <t>La Pellière des Italiens</t>
  </si>
  <si>
    <t>Amont Micro de Courcelle</t>
  </si>
  <si>
    <t>Aval barrage camping</t>
  </si>
  <si>
    <t>Pont RN</t>
  </si>
  <si>
    <t>Amont passerelle de Massiac</t>
  </si>
  <si>
    <t>Aval passerelle Massiac</t>
  </si>
  <si>
    <t>Usine - Massiac</t>
  </si>
  <si>
    <t>Le verger de Massiac</t>
  </si>
  <si>
    <t>Barrage moulin de notre dame</t>
  </si>
  <si>
    <t>Aval Pont - Amont Ouche</t>
  </si>
  <si>
    <t>Dore</t>
  </si>
  <si>
    <t>La Chaux - Ruisseau du Puy</t>
  </si>
  <si>
    <t>Tour Goyon</t>
  </si>
  <si>
    <t>Bru amont</t>
  </si>
  <si>
    <t>Bru</t>
  </si>
  <si>
    <t>Legat</t>
  </si>
  <si>
    <t>Pont Perrier</t>
  </si>
  <si>
    <t>Péchadoire</t>
  </si>
  <si>
    <t>Carrefour des Chabriers</t>
  </si>
  <si>
    <t>Amont Châtelet</t>
  </si>
  <si>
    <t>Pont de Châtelet</t>
  </si>
  <si>
    <t xml:space="preserve">Pont de Chantelauze </t>
  </si>
  <si>
    <t>Chantelauze</t>
  </si>
  <si>
    <t>Chassaing amont</t>
  </si>
  <si>
    <t>Chassaing aval</t>
  </si>
  <si>
    <t>Aval barrage la Prade</t>
  </si>
  <si>
    <t>Viaduc La Prade</t>
  </si>
  <si>
    <t>Ternin</t>
  </si>
  <si>
    <t>Grand Millery</t>
  </si>
  <si>
    <t>La Charmoye</t>
  </si>
  <si>
    <t>Lovernay</t>
  </si>
  <si>
    <t>Tavernay</t>
  </si>
  <si>
    <t>Pré Charmoye</t>
  </si>
  <si>
    <t>La Chaume</t>
  </si>
  <si>
    <t>Sommant</t>
  </si>
  <si>
    <t>Pont de Glux D132</t>
  </si>
  <si>
    <t>Moulin d'Usseau</t>
  </si>
  <si>
    <t>Mortaise</t>
  </si>
  <si>
    <t>Souvert</t>
  </si>
  <si>
    <t>Verpillières</t>
  </si>
  <si>
    <t>Méchet</t>
  </si>
  <si>
    <t>Pont N81</t>
  </si>
  <si>
    <t>Les Grivaux</t>
  </si>
  <si>
    <t>D296</t>
  </si>
  <si>
    <t>Moulin Blanc</t>
  </si>
  <si>
    <t>La Corvée</t>
  </si>
  <si>
    <t>Grande Verrière</t>
  </si>
  <si>
    <t>Château Bouton</t>
  </si>
  <si>
    <t>Senavelle</t>
  </si>
  <si>
    <t>Chaloire</t>
  </si>
  <si>
    <t>Celle en Morvan</t>
  </si>
  <si>
    <t>Le Chêne</t>
  </si>
  <si>
    <t>Chaumes froides amont</t>
  </si>
  <si>
    <t>Vauchanges</t>
  </si>
  <si>
    <t>Le Moulin</t>
  </si>
  <si>
    <t>Celle</t>
  </si>
  <si>
    <t>Les granges</t>
  </si>
  <si>
    <t>Plessis</t>
  </si>
  <si>
    <t>Pont Monthelon</t>
  </si>
  <si>
    <t>La Saurée</t>
  </si>
  <si>
    <t>Chantal</t>
  </si>
  <si>
    <t>Champs de Chantal</t>
  </si>
  <si>
    <t>Gartempe</t>
  </si>
  <si>
    <t>La Rebeyrolles</t>
  </si>
  <si>
    <t>Bussières</t>
  </si>
  <si>
    <t>Paserrelle Bussière/Les cotes</t>
  </si>
  <si>
    <t>Roubeau / les Cotes</t>
  </si>
  <si>
    <t>Roubeau / Pont pour Chatelard</t>
  </si>
  <si>
    <t>Pont - Villedary</t>
  </si>
  <si>
    <t>Passerelle aval Villedary</t>
  </si>
  <si>
    <t>Passerelle "Chier de Bois"</t>
  </si>
  <si>
    <t>Les petits bois amont</t>
  </si>
  <si>
    <t>Amont Pont de Rabeyrat</t>
  </si>
  <si>
    <t>Moulin de St Sylvain</t>
  </si>
  <si>
    <t>Pont de Gartempe (D 22)</t>
  </si>
  <si>
    <t>Planis</t>
  </si>
  <si>
    <t>Passerelle la Chassagne</t>
  </si>
  <si>
    <t>Aval Moulin de la roche</t>
  </si>
  <si>
    <t>Passerelle Ribette</t>
  </si>
  <si>
    <t xml:space="preserve">Moulin de Ribbes </t>
  </si>
  <si>
    <t>Aval Pont de Bospillat (D 4)</t>
  </si>
  <si>
    <t>Langlard</t>
  </si>
  <si>
    <t>Langlard les cotes</t>
  </si>
  <si>
    <t>Tangence D 48</t>
  </si>
  <si>
    <t>Pont D912a1 Grand Bourg</t>
  </si>
  <si>
    <t>Moulin Sebrot</t>
  </si>
  <si>
    <t>Salagnac</t>
  </si>
  <si>
    <t>Pont de Salagnac</t>
  </si>
  <si>
    <t>Moulin Chalibat</t>
  </si>
  <si>
    <t>Couture de Chassagnaud</t>
  </si>
  <si>
    <t>Palissoux</t>
  </si>
  <si>
    <t>Moulin de Masvigner</t>
  </si>
  <si>
    <t>La Ribière 344</t>
  </si>
  <si>
    <t>Moulin de La Rebeyrolle</t>
  </si>
  <si>
    <t>Amont usine de la Cote</t>
  </si>
  <si>
    <t>Aval du Moulin Neuf</t>
  </si>
  <si>
    <t>Pont de Fursac</t>
  </si>
  <si>
    <t>Moulin de Clopet</t>
  </si>
  <si>
    <t>Ancienne Papeterie</t>
  </si>
  <si>
    <t>Les Vauries</t>
  </si>
  <si>
    <t>Pont Mazéras</t>
  </si>
  <si>
    <t>Pont D28a Mazéras</t>
  </si>
  <si>
    <t>Aval Pont de Gaucharaud</t>
  </si>
  <si>
    <t>D94 Gaucharaud</t>
  </si>
  <si>
    <t>Amont Moulin de Coulerolles</t>
  </si>
  <si>
    <t>Moulin de Coulerolles</t>
  </si>
  <si>
    <t>Moulin de la Gerbe</t>
  </si>
  <si>
    <t>Amont Moulin de la Gerbe</t>
  </si>
  <si>
    <t>Usine électrique du Mas Bessine</t>
  </si>
  <si>
    <t>Lavaugrasse</t>
  </si>
  <si>
    <t>Pont des Bonhommes</t>
  </si>
  <si>
    <t>Moulin de Bussière Etable</t>
  </si>
  <si>
    <t>Moulin de Nazat (Fraisse)</t>
  </si>
  <si>
    <t>Aval pont D 44 Chateauponsac</t>
  </si>
  <si>
    <t>Pont de Ventenat (D 711)</t>
  </si>
  <si>
    <t>Usine de la Roche Etrangleloup</t>
  </si>
  <si>
    <t>Le Noyer La grotte</t>
  </si>
  <si>
    <t>Pont de Laprade - Papeterie</t>
  </si>
  <si>
    <t>Moulin des roches</t>
  </si>
  <si>
    <t>Semme</t>
  </si>
  <si>
    <t>Moulin du Pont + Pont</t>
  </si>
  <si>
    <t>Moulin de Vergnolles</t>
  </si>
  <si>
    <t>Arroux</t>
  </si>
  <si>
    <t>Total</t>
  </si>
  <si>
    <t>code</t>
  </si>
  <si>
    <t>entrée</t>
  </si>
  <si>
    <t>puce</t>
  </si>
  <si>
    <t>nbr_ovule</t>
  </si>
  <si>
    <t>Type</t>
  </si>
  <si>
    <t>F0-SAUVAGE</t>
  </si>
  <si>
    <t>_955000003369358</t>
  </si>
  <si>
    <t>reconditionnée</t>
  </si>
  <si>
    <t>_955000003295915</t>
  </si>
  <si>
    <t>_955000003295035</t>
  </si>
  <si>
    <t>F0-SMOLT</t>
  </si>
  <si>
    <t>_955000003369480</t>
  </si>
  <si>
    <t>_955000003368980</t>
  </si>
  <si>
    <t>_955000003368351</t>
  </si>
  <si>
    <t>_955000003369831</t>
  </si>
  <si>
    <t>_955000003457551</t>
  </si>
  <si>
    <t>_955000003368221</t>
  </si>
  <si>
    <t>_955000003458221</t>
  </si>
  <si>
    <t>_955000003368311</t>
  </si>
  <si>
    <t>_955000003457961</t>
  </si>
  <si>
    <t>_955000003458211</t>
  </si>
  <si>
    <t>_955000003458281</t>
  </si>
  <si>
    <t>_955000003457361</t>
  </si>
  <si>
    <t>_955000003551782</t>
  </si>
  <si>
    <t>_955000003369582</t>
  </si>
  <si>
    <t>_955000003553602</t>
  </si>
  <si>
    <t>_955000003552012</t>
  </si>
  <si>
    <t>_955000003551342</t>
  </si>
  <si>
    <t>_955000003552022</t>
  </si>
  <si>
    <t>_955000003553532</t>
  </si>
  <si>
    <t>_955000003551522</t>
  </si>
  <si>
    <t>_955000003552152</t>
  </si>
  <si>
    <t>_955000003551852</t>
  </si>
  <si>
    <t>_955000003295482</t>
  </si>
  <si>
    <t>_955000003295752</t>
  </si>
  <si>
    <t>_955000003368392</t>
  </si>
  <si>
    <t>_955000003551462</t>
  </si>
  <si>
    <t>sauvage</t>
  </si>
  <si>
    <t>_955000003458003</t>
  </si>
  <si>
    <t>_955000003369493</t>
  </si>
  <si>
    <t>_955000003368373</t>
  </si>
  <si>
    <t>_955000003458283</t>
  </si>
  <si>
    <t>_955000003457443</t>
  </si>
  <si>
    <t>_955000003458183</t>
  </si>
  <si>
    <t>_955000003457393</t>
  </si>
  <si>
    <t>_955000003457513</t>
  </si>
  <si>
    <t>_955000003551653</t>
  </si>
  <si>
    <t>_955000003368383</t>
  </si>
  <si>
    <t>_955000003457783</t>
  </si>
  <si>
    <t>_955000003457373</t>
  </si>
  <si>
    <t>_955000003369623</t>
  </si>
  <si>
    <t>_955000003457733</t>
  </si>
  <si>
    <t>_955000003551883</t>
  </si>
  <si>
    <t>_955000003551623</t>
  </si>
  <si>
    <t>_955000003369023</t>
  </si>
  <si>
    <t>_955000003457803</t>
  </si>
  <si>
    <t>_955000003368653</t>
  </si>
  <si>
    <t>_955000003368533</t>
  </si>
  <si>
    <t>_955000003552074</t>
  </si>
  <si>
    <t>_939000001320834</t>
  </si>
  <si>
    <t>_939000001321174</t>
  </si>
  <si>
    <t>_955000003369334</t>
  </si>
  <si>
    <t>_955000003551484</t>
  </si>
  <si>
    <t>_955000003457914</t>
  </si>
  <si>
    <t>_955000003553544</t>
  </si>
  <si>
    <t>_939000001157794</t>
  </si>
  <si>
    <t>_955000003458134</t>
  </si>
  <si>
    <t>_955000003457694</t>
  </si>
  <si>
    <t>_955000003457814</t>
  </si>
  <si>
    <t>_955000003368264</t>
  </si>
  <si>
    <t>_955000003458194</t>
  </si>
  <si>
    <t>nbr_moy_ovule</t>
  </si>
  <si>
    <t>ecart_type</t>
  </si>
  <si>
    <t>Poids</t>
  </si>
  <si>
    <t>LT</t>
  </si>
  <si>
    <t>_955000003551433</t>
  </si>
  <si>
    <t>_955000003551863</t>
  </si>
  <si>
    <t>_955000003552043</t>
  </si>
  <si>
    <t>_955000003552232</t>
  </si>
  <si>
    <t>_955000003458213</t>
  </si>
  <si>
    <t>_955000003369757</t>
  </si>
  <si>
    <t>_955000003368324</t>
  </si>
  <si>
    <t>_955000003368934</t>
  </si>
  <si>
    <t>_955000003457344</t>
  </si>
  <si>
    <t>_955000003551884</t>
  </si>
  <si>
    <t>_939000001320614</t>
  </si>
  <si>
    <t>_955000003457924</t>
  </si>
  <si>
    <t>_955000003553314</t>
  </si>
  <si>
    <t>_955000003368673</t>
  </si>
  <si>
    <t>_955000003458288</t>
  </si>
  <si>
    <t>_939000001157799</t>
  </si>
  <si>
    <t>_955000003551797</t>
  </si>
  <si>
    <t>_955000003457829</t>
  </si>
  <si>
    <t>_939000001157306</t>
  </si>
  <si>
    <t>_955000003552195</t>
  </si>
  <si>
    <t>_955000003552186</t>
  </si>
  <si>
    <t>_955000003552109</t>
  </si>
  <si>
    <t>_955000003457488</t>
  </si>
  <si>
    <t>_955000003458165</t>
  </si>
  <si>
    <t>_955000003551388</t>
  </si>
  <si>
    <t>_955000003551786</t>
  </si>
  <si>
    <t>_955000003554173</t>
  </si>
  <si>
    <t>_955000003553993</t>
  </si>
  <si>
    <t>_955000003551377</t>
  </si>
  <si>
    <t>_955000003551715</t>
  </si>
  <si>
    <t>_955000003552200</t>
  </si>
  <si>
    <t>_955000003458138</t>
  </si>
  <si>
    <t>_955000003553725</t>
  </si>
  <si>
    <t>_955000003458147</t>
  </si>
  <si>
    <t>_955000003551463</t>
  </si>
  <si>
    <t>_955000003551721</t>
  </si>
  <si>
    <t>_955000003551470</t>
  </si>
  <si>
    <t>_955000003457331</t>
  </si>
  <si>
    <t>_955000003457502</t>
  </si>
  <si>
    <t>_955000003551755</t>
  </si>
  <si>
    <t>_955000003551368</t>
  </si>
  <si>
    <t>ID_Fécondation</t>
  </si>
  <si>
    <t>Puce femelle</t>
  </si>
  <si>
    <t>Puce male</t>
  </si>
  <si>
    <t>Site</t>
  </si>
  <si>
    <t>Cood X</t>
  </si>
  <si>
    <t>Cood Y</t>
  </si>
  <si>
    <t>Nombre</t>
  </si>
  <si>
    <t>Pont D942 - Bussières Poitevine</t>
  </si>
  <si>
    <t>Total Gartempe</t>
  </si>
  <si>
    <t>Chanteuges - CNSS</t>
  </si>
  <si>
    <t>Total Allier</t>
  </si>
  <si>
    <t>Total BASSIN</t>
  </si>
  <si>
    <t>nbr_indiv</t>
  </si>
  <si>
    <t>ALLIER Langeac</t>
  </si>
  <si>
    <t>ALAGNON Lempdes</t>
  </si>
  <si>
    <t>SIOULE  Ebreuil</t>
  </si>
  <si>
    <t>DORE Ambert</t>
  </si>
  <si>
    <t>GARTEMPE Folles</t>
  </si>
  <si>
    <t>ARROUX Etang/Ar.</t>
  </si>
  <si>
    <t>Pont de Lamothe  - Brioude</t>
  </si>
  <si>
    <t>Allevier</t>
  </si>
  <si>
    <t>Cote Rouge - Allevier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</si>
</sst>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0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1" xfId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5" fillId="0" borderId="0" xfId="0" applyNumberFormat="1" applyFont="1"/>
    <xf numFmtId="14" fontId="5" fillId="2" borderId="0" xfId="0" applyNumberFormat="1" applyFont="1" applyFill="1"/>
    <xf numFmtId="0" fontId="6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1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3" fontId="7" fillId="0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14" fontId="7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3" fontId="9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F32" sqref="F32"/>
    </sheetView>
  </sheetViews>
  <sheetFormatPr baseColWidth="10" defaultRowHeight="14.25" x14ac:dyDescent="0.2"/>
  <cols>
    <col min="1" max="4" width="11.42578125" style="9"/>
    <col min="5" max="5" width="11.42578125" style="9" customWidth="1"/>
    <col min="6" max="16384" width="11.42578125" style="9"/>
  </cols>
  <sheetData>
    <row r="1" spans="1:13" ht="45" x14ac:dyDescent="0.2">
      <c r="A1" s="15" t="s">
        <v>18</v>
      </c>
      <c r="B1" s="15" t="s">
        <v>0</v>
      </c>
      <c r="C1" s="15" t="s">
        <v>1</v>
      </c>
      <c r="D1" s="15" t="s">
        <v>2</v>
      </c>
      <c r="E1" s="15" t="s">
        <v>3</v>
      </c>
      <c r="F1" s="16" t="s">
        <v>4</v>
      </c>
      <c r="G1" s="16" t="s">
        <v>5</v>
      </c>
      <c r="H1" s="17" t="s">
        <v>6</v>
      </c>
      <c r="I1" s="17" t="s">
        <v>7</v>
      </c>
      <c r="J1" s="15" t="s">
        <v>8</v>
      </c>
      <c r="K1" s="17" t="s">
        <v>9</v>
      </c>
      <c r="L1" s="17" t="s">
        <v>10</v>
      </c>
      <c r="M1" s="17" t="s">
        <v>11</v>
      </c>
    </row>
    <row r="2" spans="1:13" ht="15" x14ac:dyDescent="0.25">
      <c r="A2" s="18">
        <v>1</v>
      </c>
      <c r="B2" s="1">
        <v>7784</v>
      </c>
      <c r="C2" s="2">
        <v>41724</v>
      </c>
      <c r="D2" s="1" t="s">
        <v>12</v>
      </c>
      <c r="E2" s="1">
        <v>3</v>
      </c>
      <c r="F2" s="3">
        <v>965</v>
      </c>
      <c r="G2" s="3">
        <v>910</v>
      </c>
      <c r="H2" s="3">
        <v>8694</v>
      </c>
      <c r="I2" s="4">
        <f t="shared" ref="I2:I25" si="0">(H2/(POWER(G2,3)))*100000</f>
        <v>1.1537068172740192</v>
      </c>
      <c r="J2" s="1" t="s">
        <v>13</v>
      </c>
      <c r="K2" s="3">
        <v>92</v>
      </c>
      <c r="L2" s="1">
        <v>2</v>
      </c>
      <c r="M2" s="1">
        <v>14001</v>
      </c>
    </row>
    <row r="3" spans="1:13" ht="15" x14ac:dyDescent="0.25">
      <c r="A3" s="18">
        <v>2</v>
      </c>
      <c r="B3" s="1">
        <v>2074</v>
      </c>
      <c r="C3" s="2">
        <v>41738</v>
      </c>
      <c r="D3" s="1" t="s">
        <v>12</v>
      </c>
      <c r="E3" s="1">
        <v>3</v>
      </c>
      <c r="F3" s="3">
        <v>965</v>
      </c>
      <c r="G3" s="3">
        <v>920</v>
      </c>
      <c r="H3" s="3">
        <v>7850</v>
      </c>
      <c r="I3" s="4">
        <f t="shared" si="0"/>
        <v>1.0081059423029506</v>
      </c>
      <c r="J3" s="1" t="s">
        <v>13</v>
      </c>
      <c r="K3" s="3">
        <v>91</v>
      </c>
      <c r="L3" s="1">
        <v>0</v>
      </c>
      <c r="M3" s="1">
        <v>14002</v>
      </c>
    </row>
    <row r="4" spans="1:13" ht="15" x14ac:dyDescent="0.25">
      <c r="A4" s="18">
        <v>3</v>
      </c>
      <c r="B4" s="1">
        <v>9594</v>
      </c>
      <c r="C4" s="2">
        <v>41738</v>
      </c>
      <c r="D4" s="1" t="s">
        <v>12</v>
      </c>
      <c r="E4" s="1">
        <v>3</v>
      </c>
      <c r="F4" s="3">
        <v>980</v>
      </c>
      <c r="G4" s="3">
        <v>935</v>
      </c>
      <c r="H4" s="3">
        <v>7850</v>
      </c>
      <c r="I4" s="4">
        <f t="shared" si="0"/>
        <v>0.96036168322041693</v>
      </c>
      <c r="J4" s="1" t="s">
        <v>14</v>
      </c>
      <c r="K4" s="3">
        <v>91</v>
      </c>
      <c r="L4" s="1">
        <v>0</v>
      </c>
      <c r="M4" s="1">
        <v>14003</v>
      </c>
    </row>
    <row r="5" spans="1:13" ht="15" x14ac:dyDescent="0.25">
      <c r="A5" s="18">
        <v>4</v>
      </c>
      <c r="B5" s="1" t="s">
        <v>15</v>
      </c>
      <c r="C5" s="2">
        <v>41744</v>
      </c>
      <c r="D5" s="1" t="s">
        <v>12</v>
      </c>
      <c r="E5" s="1">
        <v>2</v>
      </c>
      <c r="F5" s="3">
        <v>770</v>
      </c>
      <c r="G5" s="3">
        <v>730</v>
      </c>
      <c r="H5" s="3">
        <v>3370</v>
      </c>
      <c r="I5" s="4">
        <f t="shared" si="0"/>
        <v>0.86628604919579355</v>
      </c>
      <c r="J5" s="1" t="s">
        <v>14</v>
      </c>
      <c r="K5" s="3">
        <v>70</v>
      </c>
      <c r="L5" s="1">
        <v>0</v>
      </c>
      <c r="M5" s="1">
        <v>14004</v>
      </c>
    </row>
    <row r="6" spans="1:13" ht="15" x14ac:dyDescent="0.25">
      <c r="A6" s="18">
        <v>5</v>
      </c>
      <c r="B6" s="1">
        <v>1264</v>
      </c>
      <c r="C6" s="2">
        <v>41744</v>
      </c>
      <c r="D6" s="1" t="s">
        <v>16</v>
      </c>
      <c r="E6" s="1">
        <v>3</v>
      </c>
      <c r="F6" s="3">
        <v>1000</v>
      </c>
      <c r="G6" s="3">
        <v>930</v>
      </c>
      <c r="H6" s="3">
        <v>7910</v>
      </c>
      <c r="I6" s="4">
        <f t="shared" si="0"/>
        <v>0.98339418939600209</v>
      </c>
      <c r="J6" s="1" t="s">
        <v>13</v>
      </c>
      <c r="K6" s="3">
        <v>81</v>
      </c>
      <c r="L6" s="1">
        <v>1</v>
      </c>
      <c r="M6" s="1">
        <v>14005</v>
      </c>
    </row>
    <row r="7" spans="1:13" ht="15" x14ac:dyDescent="0.25">
      <c r="A7" s="18">
        <v>6</v>
      </c>
      <c r="B7" s="1">
        <v>7344</v>
      </c>
      <c r="C7" s="2">
        <v>41746</v>
      </c>
      <c r="D7" s="1" t="s">
        <v>12</v>
      </c>
      <c r="E7" s="1">
        <v>3</v>
      </c>
      <c r="F7" s="3">
        <v>955</v>
      </c>
      <c r="G7" s="3">
        <v>910</v>
      </c>
      <c r="H7" s="3">
        <v>6556</v>
      </c>
      <c r="I7" s="4">
        <f t="shared" si="0"/>
        <v>0.86999101610863472</v>
      </c>
      <c r="J7" s="1" t="s">
        <v>14</v>
      </c>
      <c r="K7" s="3">
        <v>98.5</v>
      </c>
      <c r="L7" s="1">
        <v>0</v>
      </c>
      <c r="M7" s="1">
        <v>14006</v>
      </c>
    </row>
    <row r="8" spans="1:13" ht="15" x14ac:dyDescent="0.25">
      <c r="A8" s="18">
        <v>7</v>
      </c>
      <c r="B8" s="1">
        <v>7924</v>
      </c>
      <c r="C8" s="2">
        <v>41751</v>
      </c>
      <c r="D8" s="1" t="s">
        <v>12</v>
      </c>
      <c r="E8" s="1">
        <v>2</v>
      </c>
      <c r="F8" s="3">
        <v>800</v>
      </c>
      <c r="G8" s="3">
        <v>770</v>
      </c>
      <c r="H8" s="3">
        <v>3769</v>
      </c>
      <c r="I8" s="4">
        <f t="shared" si="0"/>
        <v>0.82557011212771036</v>
      </c>
      <c r="J8" s="1" t="s">
        <v>14</v>
      </c>
      <c r="K8" s="3">
        <v>72</v>
      </c>
      <c r="L8" s="1">
        <v>1</v>
      </c>
      <c r="M8" s="1">
        <v>14007</v>
      </c>
    </row>
    <row r="9" spans="1:13" ht="15" x14ac:dyDescent="0.25">
      <c r="A9" s="18">
        <v>8</v>
      </c>
      <c r="B9" s="1">
        <v>3314</v>
      </c>
      <c r="C9" s="2">
        <v>41751</v>
      </c>
      <c r="D9" s="1" t="s">
        <v>12</v>
      </c>
      <c r="E9" s="1">
        <v>2</v>
      </c>
      <c r="F9" s="3">
        <v>805</v>
      </c>
      <c r="G9" s="3">
        <v>772</v>
      </c>
      <c r="H9" s="3">
        <v>3923</v>
      </c>
      <c r="I9" s="4">
        <f t="shared" si="0"/>
        <v>0.85264138259023403</v>
      </c>
      <c r="J9" s="1" t="s">
        <v>14</v>
      </c>
      <c r="K9" s="3">
        <v>71</v>
      </c>
      <c r="L9" s="1">
        <v>1</v>
      </c>
      <c r="M9" s="1">
        <v>14008</v>
      </c>
    </row>
    <row r="10" spans="1:13" ht="15" x14ac:dyDescent="0.25">
      <c r="A10" s="18">
        <v>9</v>
      </c>
      <c r="B10" s="1" t="s">
        <v>17</v>
      </c>
      <c r="C10" s="2">
        <v>41753</v>
      </c>
      <c r="D10" s="1" t="s">
        <v>12</v>
      </c>
      <c r="E10" s="1">
        <v>3</v>
      </c>
      <c r="F10" s="3">
        <v>900</v>
      </c>
      <c r="G10" s="3">
        <v>850</v>
      </c>
      <c r="H10" s="3">
        <v>6360</v>
      </c>
      <c r="I10" s="4">
        <f t="shared" si="0"/>
        <v>1.0356197842458783</v>
      </c>
      <c r="J10" s="1" t="s">
        <v>13</v>
      </c>
      <c r="K10" s="3">
        <v>79</v>
      </c>
      <c r="L10" s="1">
        <v>1</v>
      </c>
      <c r="M10" s="1">
        <v>14009</v>
      </c>
    </row>
    <row r="11" spans="1:13" ht="15" x14ac:dyDescent="0.25">
      <c r="A11" s="18">
        <v>10</v>
      </c>
      <c r="B11" s="1">
        <v>1174</v>
      </c>
      <c r="C11" s="2">
        <v>41753</v>
      </c>
      <c r="D11" s="1" t="s">
        <v>12</v>
      </c>
      <c r="E11" s="1">
        <v>2</v>
      </c>
      <c r="F11" s="3">
        <v>805</v>
      </c>
      <c r="G11" s="3">
        <v>760</v>
      </c>
      <c r="H11" s="3">
        <v>4484</v>
      </c>
      <c r="I11" s="4">
        <f t="shared" si="0"/>
        <v>1.0214681440443212</v>
      </c>
      <c r="J11" s="1" t="s">
        <v>13</v>
      </c>
      <c r="K11" s="3">
        <v>68</v>
      </c>
      <c r="L11" s="1">
        <v>1</v>
      </c>
      <c r="M11" s="1">
        <v>14010</v>
      </c>
    </row>
    <row r="12" spans="1:13" ht="15" x14ac:dyDescent="0.25">
      <c r="A12" s="18">
        <v>11</v>
      </c>
      <c r="B12" s="1">
        <v>9334</v>
      </c>
      <c r="C12" s="2">
        <v>41753</v>
      </c>
      <c r="D12" s="1" t="s">
        <v>12</v>
      </c>
      <c r="E12" s="1">
        <v>2</v>
      </c>
      <c r="F12" s="3">
        <v>810</v>
      </c>
      <c r="G12" s="3">
        <v>770</v>
      </c>
      <c r="H12" s="3">
        <v>4756</v>
      </c>
      <c r="I12" s="4">
        <f t="shared" si="0"/>
        <v>1.0417647793259195</v>
      </c>
      <c r="J12" s="1" t="s">
        <v>13</v>
      </c>
      <c r="K12" s="3">
        <v>76</v>
      </c>
      <c r="L12" s="1">
        <v>0</v>
      </c>
      <c r="M12" s="1">
        <v>14011</v>
      </c>
    </row>
    <row r="13" spans="1:13" ht="15" x14ac:dyDescent="0.25">
      <c r="A13" s="18">
        <v>12</v>
      </c>
      <c r="B13" s="1">
        <v>1484</v>
      </c>
      <c r="C13" s="2">
        <v>41753</v>
      </c>
      <c r="D13" s="1" t="s">
        <v>12</v>
      </c>
      <c r="E13" s="1">
        <v>2</v>
      </c>
      <c r="F13" s="3">
        <v>825</v>
      </c>
      <c r="G13" s="3">
        <v>775</v>
      </c>
      <c r="H13" s="3">
        <v>4824</v>
      </c>
      <c r="I13" s="4">
        <f t="shared" si="0"/>
        <v>1.0363398341781076</v>
      </c>
      <c r="J13" s="1" t="s">
        <v>13</v>
      </c>
      <c r="K13" s="3">
        <v>68</v>
      </c>
      <c r="L13" s="1">
        <v>1</v>
      </c>
      <c r="M13" s="1">
        <v>14012</v>
      </c>
    </row>
    <row r="14" spans="1:13" ht="15" x14ac:dyDescent="0.25">
      <c r="A14" s="18">
        <v>13</v>
      </c>
      <c r="B14" s="1">
        <v>7644</v>
      </c>
      <c r="C14" s="2">
        <v>41758</v>
      </c>
      <c r="D14" s="1" t="s">
        <v>12</v>
      </c>
      <c r="E14" s="1">
        <v>2</v>
      </c>
      <c r="F14" s="3">
        <v>800</v>
      </c>
      <c r="G14" s="3">
        <v>762</v>
      </c>
      <c r="H14" s="3">
        <v>3573</v>
      </c>
      <c r="I14" s="4">
        <f t="shared" si="0"/>
        <v>0.80754754685362384</v>
      </c>
      <c r="J14" s="1" t="s">
        <v>14</v>
      </c>
      <c r="K14" s="3">
        <v>75</v>
      </c>
      <c r="L14" s="1">
        <v>1</v>
      </c>
      <c r="M14" s="1">
        <v>14013</v>
      </c>
    </row>
    <row r="15" spans="1:13" ht="15" x14ac:dyDescent="0.25">
      <c r="A15" s="18">
        <v>14</v>
      </c>
      <c r="B15" s="1">
        <v>7914</v>
      </c>
      <c r="C15" s="2">
        <v>41758</v>
      </c>
      <c r="D15" s="1" t="s">
        <v>12</v>
      </c>
      <c r="E15" s="1">
        <v>3</v>
      </c>
      <c r="F15" s="3">
        <v>835</v>
      </c>
      <c r="G15" s="3">
        <v>795</v>
      </c>
      <c r="H15" s="3">
        <v>5019</v>
      </c>
      <c r="I15" s="4">
        <f t="shared" si="0"/>
        <v>0.99888573192038466</v>
      </c>
      <c r="J15" s="1" t="s">
        <v>13</v>
      </c>
      <c r="K15" s="3">
        <v>73</v>
      </c>
      <c r="L15" s="1">
        <v>0</v>
      </c>
      <c r="M15" s="1">
        <v>14014</v>
      </c>
    </row>
    <row r="16" spans="1:13" ht="15" x14ac:dyDescent="0.25">
      <c r="A16" s="18">
        <v>15</v>
      </c>
      <c r="B16" s="1">
        <v>3544</v>
      </c>
      <c r="C16" s="2">
        <v>41758</v>
      </c>
      <c r="D16" s="1" t="s">
        <v>12</v>
      </c>
      <c r="E16" s="1">
        <v>2</v>
      </c>
      <c r="F16" s="3">
        <v>800</v>
      </c>
      <c r="G16" s="3">
        <v>770</v>
      </c>
      <c r="H16" s="3">
        <v>3962</v>
      </c>
      <c r="I16" s="4">
        <f t="shared" si="0"/>
        <v>0.86784525981692451</v>
      </c>
      <c r="J16" s="1" t="s">
        <v>13</v>
      </c>
      <c r="K16" s="3">
        <v>69</v>
      </c>
      <c r="L16" s="1">
        <v>0</v>
      </c>
      <c r="M16" s="1">
        <v>14015</v>
      </c>
    </row>
    <row r="17" spans="1:13" ht="15" x14ac:dyDescent="0.25">
      <c r="A17" s="18">
        <v>16</v>
      </c>
      <c r="B17" s="1">
        <v>1884</v>
      </c>
      <c r="C17" s="2">
        <v>41759</v>
      </c>
      <c r="D17" s="1" t="s">
        <v>12</v>
      </c>
      <c r="E17" s="1">
        <v>2</v>
      </c>
      <c r="F17" s="3">
        <v>765</v>
      </c>
      <c r="G17" s="3">
        <v>725</v>
      </c>
      <c r="H17" s="3">
        <v>3170</v>
      </c>
      <c r="I17" s="4">
        <f t="shared" si="0"/>
        <v>0.83185042437164303</v>
      </c>
      <c r="J17" s="1" t="s">
        <v>14</v>
      </c>
      <c r="K17" s="3">
        <v>61.5</v>
      </c>
      <c r="L17" s="1">
        <v>0</v>
      </c>
      <c r="M17" s="1">
        <v>14016</v>
      </c>
    </row>
    <row r="18" spans="1:13" ht="15" x14ac:dyDescent="0.25">
      <c r="A18" s="18">
        <v>17</v>
      </c>
      <c r="B18" s="1">
        <v>7794</v>
      </c>
      <c r="C18" s="2">
        <v>41760</v>
      </c>
      <c r="D18" s="1" t="s">
        <v>12</v>
      </c>
      <c r="E18" s="1">
        <v>3</v>
      </c>
      <c r="F18" s="3">
        <v>950</v>
      </c>
      <c r="G18" s="3">
        <v>925</v>
      </c>
      <c r="H18" s="3">
        <v>6853</v>
      </c>
      <c r="I18" s="4">
        <f t="shared" si="0"/>
        <v>0.86587566383037529</v>
      </c>
      <c r="J18" s="1" t="s">
        <v>13</v>
      </c>
      <c r="K18" s="3">
        <v>84</v>
      </c>
      <c r="L18" s="1">
        <v>1</v>
      </c>
      <c r="M18" s="1">
        <v>14017</v>
      </c>
    </row>
    <row r="19" spans="1:13" ht="15" x14ac:dyDescent="0.25">
      <c r="A19" s="18">
        <v>18</v>
      </c>
      <c r="B19" s="1">
        <v>8134</v>
      </c>
      <c r="C19" s="2">
        <v>41760</v>
      </c>
      <c r="D19" s="1" t="s">
        <v>12</v>
      </c>
      <c r="E19" s="1">
        <v>2</v>
      </c>
      <c r="F19" s="3">
        <v>745</v>
      </c>
      <c r="G19" s="3">
        <v>710</v>
      </c>
      <c r="H19" s="3">
        <v>3248</v>
      </c>
      <c r="I19" s="4">
        <f t="shared" si="0"/>
        <v>0.90748817443442642</v>
      </c>
      <c r="J19" s="1" t="s">
        <v>13</v>
      </c>
      <c r="K19" s="3">
        <v>64</v>
      </c>
      <c r="L19" s="1">
        <v>0</v>
      </c>
      <c r="M19" s="1">
        <v>14018</v>
      </c>
    </row>
    <row r="20" spans="1:13" ht="15" x14ac:dyDescent="0.25">
      <c r="A20" s="18">
        <v>19</v>
      </c>
      <c r="B20" s="1">
        <v>7694</v>
      </c>
      <c r="C20" s="2">
        <v>41766</v>
      </c>
      <c r="D20" s="1" t="s">
        <v>12</v>
      </c>
      <c r="E20" s="1">
        <v>2</v>
      </c>
      <c r="F20" s="3">
        <v>770</v>
      </c>
      <c r="G20" s="3">
        <v>730</v>
      </c>
      <c r="H20" s="3">
        <v>4150</v>
      </c>
      <c r="I20" s="4">
        <f t="shared" si="0"/>
        <v>1.0667914255675202</v>
      </c>
      <c r="J20" s="1" t="s">
        <v>13</v>
      </c>
      <c r="K20" s="3">
        <v>64</v>
      </c>
      <c r="L20" s="1">
        <v>1</v>
      </c>
      <c r="M20" s="1">
        <v>14019</v>
      </c>
    </row>
    <row r="21" spans="1:13" ht="15" x14ac:dyDescent="0.25">
      <c r="A21" s="18">
        <v>20</v>
      </c>
      <c r="B21" s="1">
        <v>7814</v>
      </c>
      <c r="C21" s="2">
        <v>41767</v>
      </c>
      <c r="D21" s="1" t="s">
        <v>12</v>
      </c>
      <c r="E21" s="1">
        <v>3</v>
      </c>
      <c r="F21" s="3">
        <v>980</v>
      </c>
      <c r="G21" s="3">
        <v>960</v>
      </c>
      <c r="H21" s="3">
        <v>8850</v>
      </c>
      <c r="I21" s="4">
        <f t="shared" si="0"/>
        <v>1.0002983940972223</v>
      </c>
      <c r="J21" s="1" t="s">
        <v>13</v>
      </c>
      <c r="K21" s="3">
        <v>91</v>
      </c>
      <c r="L21" s="1">
        <v>2</v>
      </c>
      <c r="M21" s="1">
        <v>14020</v>
      </c>
    </row>
    <row r="22" spans="1:13" ht="15" x14ac:dyDescent="0.25">
      <c r="A22" s="18">
        <v>21</v>
      </c>
      <c r="B22" s="1">
        <v>8264</v>
      </c>
      <c r="C22" s="2">
        <v>41767</v>
      </c>
      <c r="D22" s="1" t="s">
        <v>16</v>
      </c>
      <c r="E22" s="1">
        <v>3</v>
      </c>
      <c r="F22" s="3">
        <v>930</v>
      </c>
      <c r="G22" s="3">
        <v>890</v>
      </c>
      <c r="H22" s="3">
        <v>7360</v>
      </c>
      <c r="I22" s="4">
        <f t="shared" si="0"/>
        <v>1.0440175383598429</v>
      </c>
      <c r="J22" s="1" t="s">
        <v>13</v>
      </c>
      <c r="K22" s="3">
        <v>86</v>
      </c>
      <c r="L22" s="1">
        <v>1</v>
      </c>
      <c r="M22" s="1">
        <v>14021</v>
      </c>
    </row>
    <row r="23" spans="1:13" ht="15" x14ac:dyDescent="0.25">
      <c r="A23" s="18">
        <v>22</v>
      </c>
      <c r="B23" s="1">
        <v>8324</v>
      </c>
      <c r="C23" s="2">
        <v>41767</v>
      </c>
      <c r="D23" s="1" t="s">
        <v>12</v>
      </c>
      <c r="E23" s="1">
        <v>2</v>
      </c>
      <c r="F23" s="3">
        <v>770</v>
      </c>
      <c r="G23" s="3">
        <v>740</v>
      </c>
      <c r="H23" s="3">
        <v>3710</v>
      </c>
      <c r="I23" s="4">
        <f t="shared" si="0"/>
        <v>0.91554300831145241</v>
      </c>
      <c r="J23" s="1" t="s">
        <v>14</v>
      </c>
      <c r="K23" s="3">
        <v>71</v>
      </c>
      <c r="L23" s="1">
        <v>0</v>
      </c>
      <c r="M23" s="1">
        <v>14022</v>
      </c>
    </row>
    <row r="24" spans="1:13" ht="15" x14ac:dyDescent="0.25">
      <c r="A24" s="18">
        <v>23</v>
      </c>
      <c r="B24" s="1">
        <v>8934</v>
      </c>
      <c r="C24" s="2">
        <v>41773</v>
      </c>
      <c r="D24" s="1" t="s">
        <v>12</v>
      </c>
      <c r="E24" s="1">
        <v>2</v>
      </c>
      <c r="F24" s="3">
        <v>745</v>
      </c>
      <c r="G24" s="3">
        <v>700</v>
      </c>
      <c r="H24" s="3">
        <v>3207</v>
      </c>
      <c r="I24" s="4">
        <f t="shared" si="0"/>
        <v>0.93498542274052487</v>
      </c>
      <c r="J24" s="1" t="s">
        <v>14</v>
      </c>
      <c r="K24" s="3">
        <v>64.5</v>
      </c>
      <c r="L24" s="1">
        <v>1</v>
      </c>
      <c r="M24" s="1">
        <v>14023</v>
      </c>
    </row>
    <row r="25" spans="1:13" ht="15" x14ac:dyDescent="0.25">
      <c r="A25" s="18">
        <v>24</v>
      </c>
      <c r="B25" s="1">
        <v>8194</v>
      </c>
      <c r="C25" s="2">
        <v>41774</v>
      </c>
      <c r="D25" s="1" t="s">
        <v>12</v>
      </c>
      <c r="E25" s="1">
        <v>3</v>
      </c>
      <c r="F25" s="3">
        <v>980</v>
      </c>
      <c r="G25" s="3">
        <v>935</v>
      </c>
      <c r="H25" s="3">
        <v>7930</v>
      </c>
      <c r="I25" s="4">
        <f t="shared" si="0"/>
        <v>0.97014880865451047</v>
      </c>
      <c r="J25" s="1" t="s">
        <v>13</v>
      </c>
      <c r="K25" s="3">
        <v>84</v>
      </c>
      <c r="L25" s="1">
        <v>1</v>
      </c>
      <c r="M25" s="1">
        <v>14024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C12" sqref="C12"/>
    </sheetView>
  </sheetViews>
  <sheetFormatPr baseColWidth="10" defaultRowHeight="15" x14ac:dyDescent="0.25"/>
  <cols>
    <col min="1" max="1" width="15.140625" customWidth="1"/>
    <col min="2" max="2" width="44" customWidth="1"/>
  </cols>
  <sheetData>
    <row r="1" spans="1:6" ht="30" x14ac:dyDescent="0.25">
      <c r="A1" s="20" t="s">
        <v>1</v>
      </c>
      <c r="B1" s="21" t="s">
        <v>351</v>
      </c>
      <c r="C1" s="22" t="s">
        <v>352</v>
      </c>
      <c r="D1" s="22" t="s">
        <v>353</v>
      </c>
      <c r="E1" s="23" t="s">
        <v>354</v>
      </c>
      <c r="F1" s="23" t="s">
        <v>24</v>
      </c>
    </row>
    <row r="2" spans="1:6" x14ac:dyDescent="0.25">
      <c r="A2" s="28">
        <v>41677</v>
      </c>
      <c r="B2" s="4" t="s">
        <v>355</v>
      </c>
      <c r="C2" s="24">
        <v>491699</v>
      </c>
      <c r="D2" s="24">
        <v>2137911</v>
      </c>
      <c r="E2" s="25">
        <v>12252</v>
      </c>
      <c r="F2" s="12">
        <v>31.35</v>
      </c>
    </row>
    <row r="3" spans="1:6" x14ac:dyDescent="0.25">
      <c r="A3" s="28">
        <v>41680</v>
      </c>
      <c r="B3" s="4" t="s">
        <v>355</v>
      </c>
      <c r="C3" s="24">
        <v>491699</v>
      </c>
      <c r="D3" s="24">
        <v>2137911</v>
      </c>
      <c r="E3" s="25">
        <v>12750</v>
      </c>
      <c r="F3" s="12">
        <v>32.36</v>
      </c>
    </row>
    <row r="4" spans="1:6" x14ac:dyDescent="0.25">
      <c r="A4" s="28">
        <v>41682</v>
      </c>
      <c r="B4" s="4" t="s">
        <v>355</v>
      </c>
      <c r="C4" s="24">
        <v>491699</v>
      </c>
      <c r="D4" s="24">
        <v>2137911</v>
      </c>
      <c r="E4" s="25">
        <v>12033</v>
      </c>
      <c r="F4" s="26">
        <v>30.9</v>
      </c>
    </row>
    <row r="5" spans="1:6" x14ac:dyDescent="0.25">
      <c r="A5" s="29"/>
      <c r="B5" s="9"/>
      <c r="C5" s="47" t="s">
        <v>356</v>
      </c>
      <c r="D5" s="47"/>
      <c r="E5" s="27">
        <f>SUM(E2:E4)</f>
        <v>37035</v>
      </c>
      <c r="F5" s="9"/>
    </row>
    <row r="6" spans="1:6" x14ac:dyDescent="0.25">
      <c r="A6" s="28">
        <v>41687</v>
      </c>
      <c r="B6" s="4" t="s">
        <v>357</v>
      </c>
      <c r="C6" s="24">
        <v>694290</v>
      </c>
      <c r="D6" s="24">
        <v>2009476</v>
      </c>
      <c r="E6" s="25">
        <v>134782</v>
      </c>
      <c r="F6" s="26">
        <v>30.52</v>
      </c>
    </row>
    <row r="7" spans="1:6" x14ac:dyDescent="0.25">
      <c r="A7" s="9"/>
      <c r="B7" s="9"/>
      <c r="C7" s="47" t="s">
        <v>358</v>
      </c>
      <c r="D7" s="47"/>
      <c r="E7" s="27">
        <f>SUM(E6:E6)</f>
        <v>134782</v>
      </c>
      <c r="F7" s="9"/>
    </row>
    <row r="8" spans="1:6" x14ac:dyDescent="0.25">
      <c r="C8" s="47" t="s">
        <v>359</v>
      </c>
      <c r="D8" s="47"/>
      <c r="E8" s="27">
        <f>E7+E5</f>
        <v>171817</v>
      </c>
    </row>
  </sheetData>
  <mergeCells count="3">
    <mergeCell ref="C5:D5"/>
    <mergeCell ref="C7:D7"/>
    <mergeCell ref="C8:D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8"/>
  <sheetViews>
    <sheetView workbookViewId="0">
      <selection activeCell="F209" sqref="F209"/>
    </sheetView>
  </sheetViews>
  <sheetFormatPr baseColWidth="10" defaultRowHeight="12.75" x14ac:dyDescent="0.2"/>
  <cols>
    <col min="1" max="2" width="11.42578125" style="35"/>
    <col min="3" max="3" width="36.28515625" style="35" customWidth="1"/>
    <col min="4" max="16384" width="11.42578125" style="35"/>
  </cols>
  <sheetData>
    <row r="1" spans="1:7" ht="25.5" x14ac:dyDescent="0.2">
      <c r="A1" s="33" t="s">
        <v>1</v>
      </c>
      <c r="B1" s="33" t="s">
        <v>19</v>
      </c>
      <c r="C1" s="33" t="s">
        <v>20</v>
      </c>
      <c r="D1" s="33" t="s">
        <v>21</v>
      </c>
      <c r="E1" s="33" t="s">
        <v>22</v>
      </c>
      <c r="F1" s="33" t="s">
        <v>23</v>
      </c>
      <c r="G1" s="34" t="s">
        <v>24</v>
      </c>
    </row>
    <row r="2" spans="1:7" x14ac:dyDescent="0.2">
      <c r="A2" s="36">
        <v>41799</v>
      </c>
      <c r="B2" s="37" t="s">
        <v>25</v>
      </c>
      <c r="C2" s="38" t="s">
        <v>26</v>
      </c>
      <c r="D2" s="37">
        <v>691015</v>
      </c>
      <c r="E2" s="37">
        <v>2013163</v>
      </c>
      <c r="F2" s="39">
        <v>2193</v>
      </c>
      <c r="G2" s="40">
        <v>0.49</v>
      </c>
    </row>
    <row r="3" spans="1:7" x14ac:dyDescent="0.2">
      <c r="A3" s="36">
        <v>41799</v>
      </c>
      <c r="B3" s="37" t="s">
        <v>25</v>
      </c>
      <c r="C3" s="38" t="s">
        <v>27</v>
      </c>
      <c r="D3" s="37">
        <v>690107</v>
      </c>
      <c r="E3" s="37">
        <v>2016250</v>
      </c>
      <c r="F3" s="39">
        <v>2193</v>
      </c>
      <c r="G3" s="40">
        <v>0.49</v>
      </c>
    </row>
    <row r="4" spans="1:7" x14ac:dyDescent="0.2">
      <c r="A4" s="36">
        <v>41800</v>
      </c>
      <c r="B4" s="37" t="s">
        <v>25</v>
      </c>
      <c r="C4" s="38" t="s">
        <v>28</v>
      </c>
      <c r="D4" s="37">
        <v>682702</v>
      </c>
      <c r="E4" s="37">
        <v>2020651</v>
      </c>
      <c r="F4" s="39">
        <v>2260</v>
      </c>
      <c r="G4" s="40">
        <v>0.45</v>
      </c>
    </row>
    <row r="5" spans="1:7" x14ac:dyDescent="0.2">
      <c r="A5" s="36">
        <v>41800</v>
      </c>
      <c r="B5" s="37" t="s">
        <v>25</v>
      </c>
      <c r="C5" s="38" t="s">
        <v>29</v>
      </c>
      <c r="D5" s="37">
        <v>682510</v>
      </c>
      <c r="E5" s="37">
        <v>2022391</v>
      </c>
      <c r="F5" s="39">
        <v>1356</v>
      </c>
      <c r="G5" s="40">
        <v>0.45</v>
      </c>
    </row>
    <row r="6" spans="1:7" x14ac:dyDescent="0.2">
      <c r="A6" s="36">
        <v>41800</v>
      </c>
      <c r="B6" s="37" t="s">
        <v>25</v>
      </c>
      <c r="C6" s="38" t="s">
        <v>30</v>
      </c>
      <c r="D6" s="37">
        <v>683345</v>
      </c>
      <c r="E6" s="37">
        <v>2024430</v>
      </c>
      <c r="F6" s="39">
        <v>5425</v>
      </c>
      <c r="G6" s="40">
        <v>0.45</v>
      </c>
    </row>
    <row r="7" spans="1:7" x14ac:dyDescent="0.2">
      <c r="A7" s="36">
        <v>41800</v>
      </c>
      <c r="B7" s="37" t="s">
        <v>25</v>
      </c>
      <c r="C7" s="38" t="s">
        <v>31</v>
      </c>
      <c r="D7" s="37">
        <v>684072</v>
      </c>
      <c r="E7" s="37">
        <v>2031668</v>
      </c>
      <c r="F7" s="39">
        <v>6858</v>
      </c>
      <c r="G7" s="40">
        <v>0.45</v>
      </c>
    </row>
    <row r="8" spans="1:7" x14ac:dyDescent="0.2">
      <c r="A8" s="36">
        <v>41800</v>
      </c>
      <c r="B8" s="37" t="s">
        <v>25</v>
      </c>
      <c r="C8" s="38" t="s">
        <v>32</v>
      </c>
      <c r="D8" s="37">
        <v>684258</v>
      </c>
      <c r="E8" s="37">
        <v>2032427</v>
      </c>
      <c r="F8" s="39">
        <v>4715</v>
      </c>
      <c r="G8" s="40">
        <v>0.45</v>
      </c>
    </row>
    <row r="9" spans="1:7" x14ac:dyDescent="0.2">
      <c r="A9" s="36">
        <v>41800</v>
      </c>
      <c r="B9" s="37" t="s">
        <v>25</v>
      </c>
      <c r="C9" s="38" t="s">
        <v>33</v>
      </c>
      <c r="D9" s="37">
        <v>681243</v>
      </c>
      <c r="E9" s="37">
        <v>2040178</v>
      </c>
      <c r="F9" s="39">
        <v>3429</v>
      </c>
      <c r="G9" s="40">
        <v>0.51</v>
      </c>
    </row>
    <row r="10" spans="1:7" x14ac:dyDescent="0.2">
      <c r="A10" s="36">
        <v>41800</v>
      </c>
      <c r="B10" s="37" t="s">
        <v>25</v>
      </c>
      <c r="C10" s="38" t="s">
        <v>367</v>
      </c>
      <c r="D10" s="37">
        <v>683925</v>
      </c>
      <c r="E10" s="37">
        <v>2034147</v>
      </c>
      <c r="F10" s="41">
        <v>6001</v>
      </c>
      <c r="G10" s="40">
        <v>0.51</v>
      </c>
    </row>
    <row r="11" spans="1:7" x14ac:dyDescent="0.2">
      <c r="A11" s="36">
        <v>41800</v>
      </c>
      <c r="B11" s="37" t="s">
        <v>25</v>
      </c>
      <c r="C11" s="38" t="s">
        <v>368</v>
      </c>
      <c r="D11" s="37">
        <v>682823</v>
      </c>
      <c r="E11" s="37">
        <v>2037552</v>
      </c>
      <c r="F11" s="41">
        <v>1715</v>
      </c>
      <c r="G11" s="40">
        <v>0.51</v>
      </c>
    </row>
    <row r="12" spans="1:7" x14ac:dyDescent="0.2">
      <c r="A12" s="36">
        <v>41800</v>
      </c>
      <c r="B12" s="37" t="s">
        <v>25</v>
      </c>
      <c r="C12" s="38" t="s">
        <v>369</v>
      </c>
      <c r="D12" s="37">
        <v>682468</v>
      </c>
      <c r="E12" s="37">
        <v>2037885</v>
      </c>
      <c r="F12" s="41">
        <v>2143</v>
      </c>
      <c r="G12" s="40">
        <v>0.51</v>
      </c>
    </row>
    <row r="13" spans="1:7" x14ac:dyDescent="0.2">
      <c r="A13" s="36">
        <v>41802</v>
      </c>
      <c r="B13" s="37" t="s">
        <v>25</v>
      </c>
      <c r="C13" s="38" t="s">
        <v>43</v>
      </c>
      <c r="D13" s="37">
        <v>680394</v>
      </c>
      <c r="E13" s="37">
        <v>2041600</v>
      </c>
      <c r="F13" s="39">
        <v>5287</v>
      </c>
      <c r="G13" s="40">
        <v>0.41</v>
      </c>
    </row>
    <row r="14" spans="1:7" x14ac:dyDescent="0.2">
      <c r="A14" s="36">
        <v>41801</v>
      </c>
      <c r="B14" s="37" t="s">
        <v>25</v>
      </c>
      <c r="C14" s="38" t="s">
        <v>34</v>
      </c>
      <c r="D14" s="37">
        <v>678398</v>
      </c>
      <c r="E14" s="37">
        <v>2044321</v>
      </c>
      <c r="F14" s="39">
        <v>6651</v>
      </c>
      <c r="G14" s="40">
        <v>0.41</v>
      </c>
    </row>
    <row r="15" spans="1:7" x14ac:dyDescent="0.2">
      <c r="A15" s="36">
        <v>41801</v>
      </c>
      <c r="B15" s="37" t="s">
        <v>25</v>
      </c>
      <c r="C15" s="38" t="s">
        <v>35</v>
      </c>
      <c r="D15" s="37">
        <v>678425</v>
      </c>
      <c r="E15" s="37">
        <v>2046265</v>
      </c>
      <c r="F15" s="39">
        <v>5321</v>
      </c>
      <c r="G15" s="40">
        <v>0.41</v>
      </c>
    </row>
    <row r="16" spans="1:7" x14ac:dyDescent="0.2">
      <c r="A16" s="36">
        <v>41801</v>
      </c>
      <c r="B16" s="37" t="s">
        <v>25</v>
      </c>
      <c r="C16" s="38" t="s">
        <v>36</v>
      </c>
      <c r="D16" s="37">
        <v>678145</v>
      </c>
      <c r="E16" s="37">
        <v>2048072</v>
      </c>
      <c r="F16" s="39">
        <v>7538</v>
      </c>
      <c r="G16" s="40">
        <v>0.41</v>
      </c>
    </row>
    <row r="17" spans="1:7" x14ac:dyDescent="0.2">
      <c r="A17" s="36">
        <v>41801</v>
      </c>
      <c r="B17" s="37" t="s">
        <v>25</v>
      </c>
      <c r="C17" s="38" t="s">
        <v>37</v>
      </c>
      <c r="D17" s="37">
        <v>675576</v>
      </c>
      <c r="E17" s="37">
        <v>2050860</v>
      </c>
      <c r="F17" s="39">
        <v>5321</v>
      </c>
      <c r="G17" s="40">
        <v>0.41</v>
      </c>
    </row>
    <row r="18" spans="1:7" x14ac:dyDescent="0.2">
      <c r="A18" s="36">
        <v>41801</v>
      </c>
      <c r="B18" s="37" t="s">
        <v>25</v>
      </c>
      <c r="C18" s="38" t="s">
        <v>38</v>
      </c>
      <c r="D18" s="37">
        <v>674910</v>
      </c>
      <c r="E18" s="37">
        <v>2052370</v>
      </c>
      <c r="F18" s="39">
        <v>2217</v>
      </c>
      <c r="G18" s="40">
        <v>0.41</v>
      </c>
    </row>
    <row r="19" spans="1:7" x14ac:dyDescent="0.2">
      <c r="A19" s="36">
        <v>41801</v>
      </c>
      <c r="B19" s="37" t="s">
        <v>25</v>
      </c>
      <c r="C19" s="38" t="s">
        <v>39</v>
      </c>
      <c r="D19" s="37">
        <v>672910</v>
      </c>
      <c r="E19" s="37">
        <v>2052950</v>
      </c>
      <c r="F19" s="39">
        <v>11528</v>
      </c>
      <c r="G19" s="40">
        <v>0.41</v>
      </c>
    </row>
    <row r="20" spans="1:7" x14ac:dyDescent="0.2">
      <c r="A20" s="36">
        <v>41802</v>
      </c>
      <c r="B20" s="37" t="s">
        <v>25</v>
      </c>
      <c r="C20" s="38" t="s">
        <v>45</v>
      </c>
      <c r="D20" s="37">
        <v>674014</v>
      </c>
      <c r="E20" s="37">
        <v>2057596</v>
      </c>
      <c r="F20" s="39">
        <v>2643</v>
      </c>
      <c r="G20" s="40">
        <v>0.41</v>
      </c>
    </row>
    <row r="21" spans="1:7" x14ac:dyDescent="0.2">
      <c r="A21" s="36">
        <v>41802</v>
      </c>
      <c r="B21" s="37" t="s">
        <v>25</v>
      </c>
      <c r="C21" s="38" t="s">
        <v>46</v>
      </c>
      <c r="D21" s="37">
        <v>673444</v>
      </c>
      <c r="E21" s="37">
        <v>2060419</v>
      </c>
      <c r="F21" s="39">
        <v>4230</v>
      </c>
      <c r="G21" s="40">
        <v>0.41</v>
      </c>
    </row>
    <row r="22" spans="1:7" x14ac:dyDescent="0.2">
      <c r="A22" s="36">
        <v>41802</v>
      </c>
      <c r="B22" s="37" t="s">
        <v>25</v>
      </c>
      <c r="C22" s="38" t="s">
        <v>47</v>
      </c>
      <c r="D22" s="37">
        <v>673368</v>
      </c>
      <c r="E22" s="37">
        <v>2062135</v>
      </c>
      <c r="F22" s="39">
        <v>1057</v>
      </c>
      <c r="G22" s="40">
        <v>0.41</v>
      </c>
    </row>
    <row r="23" spans="1:7" x14ac:dyDescent="0.2">
      <c r="A23" s="36">
        <v>41802</v>
      </c>
      <c r="B23" s="37" t="s">
        <v>25</v>
      </c>
      <c r="C23" s="38" t="s">
        <v>48</v>
      </c>
      <c r="D23" s="37">
        <v>673054</v>
      </c>
      <c r="E23" s="37">
        <v>2062388</v>
      </c>
      <c r="F23" s="39">
        <v>1057</v>
      </c>
      <c r="G23" s="40">
        <v>0.41</v>
      </c>
    </row>
    <row r="24" spans="1:7" x14ac:dyDescent="0.2">
      <c r="A24" s="36">
        <v>41802</v>
      </c>
      <c r="B24" s="37" t="s">
        <v>25</v>
      </c>
      <c r="C24" s="38" t="s">
        <v>49</v>
      </c>
      <c r="D24" s="37">
        <v>672807</v>
      </c>
      <c r="E24" s="37">
        <v>2062951</v>
      </c>
      <c r="F24" s="39">
        <v>1586</v>
      </c>
      <c r="G24" s="40">
        <v>0.41</v>
      </c>
    </row>
    <row r="25" spans="1:7" x14ac:dyDescent="0.2">
      <c r="A25" s="36">
        <v>41802</v>
      </c>
      <c r="B25" s="37" t="s">
        <v>25</v>
      </c>
      <c r="C25" s="38" t="s">
        <v>50</v>
      </c>
      <c r="D25" s="37">
        <v>671820</v>
      </c>
      <c r="E25" s="37">
        <v>2063207</v>
      </c>
      <c r="F25" s="39">
        <v>1586</v>
      </c>
      <c r="G25" s="40">
        <v>0.41</v>
      </c>
    </row>
    <row r="26" spans="1:7" x14ac:dyDescent="0.2">
      <c r="A26" s="36">
        <v>41802</v>
      </c>
      <c r="B26" s="37" t="s">
        <v>25</v>
      </c>
      <c r="C26" s="38" t="s">
        <v>51</v>
      </c>
      <c r="D26" s="37">
        <v>671553</v>
      </c>
      <c r="E26" s="37">
        <v>2063298</v>
      </c>
      <c r="F26" s="39">
        <v>8459</v>
      </c>
      <c r="G26" s="40">
        <v>0.41</v>
      </c>
    </row>
    <row r="27" spans="1:7" x14ac:dyDescent="0.2">
      <c r="A27" s="36">
        <v>41802</v>
      </c>
      <c r="B27" s="37" t="s">
        <v>25</v>
      </c>
      <c r="C27" s="38" t="s">
        <v>52</v>
      </c>
      <c r="D27" s="37">
        <v>670578</v>
      </c>
      <c r="E27" s="37">
        <v>2064621</v>
      </c>
      <c r="F27" s="39">
        <v>4230</v>
      </c>
      <c r="G27" s="40">
        <v>0.41</v>
      </c>
    </row>
    <row r="28" spans="1:7" x14ac:dyDescent="0.2">
      <c r="A28" s="36">
        <v>41802</v>
      </c>
      <c r="B28" s="37" t="s">
        <v>25</v>
      </c>
      <c r="C28" s="38" t="s">
        <v>53</v>
      </c>
      <c r="D28" s="37">
        <v>669367</v>
      </c>
      <c r="E28" s="37">
        <v>2066577</v>
      </c>
      <c r="F28" s="39">
        <v>11103</v>
      </c>
      <c r="G28" s="40">
        <v>0.41</v>
      </c>
    </row>
    <row r="29" spans="1:7" x14ac:dyDescent="0.2">
      <c r="A29" s="36">
        <v>41802</v>
      </c>
      <c r="B29" s="37" t="s">
        <v>25</v>
      </c>
      <c r="C29" s="38" t="s">
        <v>54</v>
      </c>
      <c r="D29" s="37">
        <v>668880</v>
      </c>
      <c r="E29" s="37">
        <v>2066972</v>
      </c>
      <c r="F29" s="39">
        <v>2644</v>
      </c>
      <c r="G29" s="40">
        <v>0.41</v>
      </c>
    </row>
    <row r="30" spans="1:7" x14ac:dyDescent="0.2">
      <c r="A30" s="36">
        <v>41802</v>
      </c>
      <c r="B30" s="37" t="s">
        <v>25</v>
      </c>
      <c r="C30" s="38" t="s">
        <v>55</v>
      </c>
      <c r="D30" s="37">
        <v>669292</v>
      </c>
      <c r="E30" s="37">
        <v>2068222</v>
      </c>
      <c r="F30" s="39">
        <v>1586</v>
      </c>
      <c r="G30" s="40">
        <v>0.41</v>
      </c>
    </row>
    <row r="31" spans="1:7" x14ac:dyDescent="0.2">
      <c r="A31" s="36">
        <v>41802</v>
      </c>
      <c r="B31" s="37" t="s">
        <v>25</v>
      </c>
      <c r="C31" s="38" t="s">
        <v>56</v>
      </c>
      <c r="D31" s="37">
        <v>669068</v>
      </c>
      <c r="E31" s="37">
        <v>2068360</v>
      </c>
      <c r="F31" s="39">
        <v>1586</v>
      </c>
      <c r="G31" s="40">
        <v>0.41</v>
      </c>
    </row>
    <row r="32" spans="1:7" x14ac:dyDescent="0.2">
      <c r="A32" s="36">
        <v>41802</v>
      </c>
      <c r="B32" s="37" t="s">
        <v>25</v>
      </c>
      <c r="C32" s="38" t="s">
        <v>44</v>
      </c>
      <c r="D32" s="37">
        <v>668470</v>
      </c>
      <c r="E32" s="37">
        <v>2068400</v>
      </c>
      <c r="F32" s="39">
        <v>3172</v>
      </c>
      <c r="G32" s="40">
        <v>0.41</v>
      </c>
    </row>
    <row r="33" spans="1:7" x14ac:dyDescent="0.2">
      <c r="A33" s="36">
        <v>41801</v>
      </c>
      <c r="B33" s="37" t="s">
        <v>25</v>
      </c>
      <c r="C33" s="38" t="s">
        <v>40</v>
      </c>
      <c r="D33" s="37">
        <v>668268</v>
      </c>
      <c r="E33" s="37">
        <v>2068575</v>
      </c>
      <c r="F33" s="39">
        <v>9606</v>
      </c>
      <c r="G33" s="40">
        <v>0.41</v>
      </c>
    </row>
    <row r="34" spans="1:7" x14ac:dyDescent="0.2">
      <c r="A34" s="36">
        <v>41801</v>
      </c>
      <c r="B34" s="37" t="s">
        <v>25</v>
      </c>
      <c r="C34" s="38" t="s">
        <v>41</v>
      </c>
      <c r="D34" s="37">
        <v>668287</v>
      </c>
      <c r="E34" s="37">
        <v>2069066</v>
      </c>
      <c r="F34" s="39">
        <v>21134</v>
      </c>
      <c r="G34" s="40">
        <v>0.41</v>
      </c>
    </row>
    <row r="35" spans="1:7" x14ac:dyDescent="0.2">
      <c r="A35" s="36">
        <v>41801</v>
      </c>
      <c r="B35" s="37" t="s">
        <v>25</v>
      </c>
      <c r="C35" s="38" t="s">
        <v>42</v>
      </c>
      <c r="D35" s="37">
        <v>668651</v>
      </c>
      <c r="E35" s="37">
        <v>2069560</v>
      </c>
      <c r="F35" s="39">
        <v>9126</v>
      </c>
      <c r="G35" s="40">
        <v>0.41</v>
      </c>
    </row>
    <row r="36" spans="1:7" x14ac:dyDescent="0.2">
      <c r="A36" s="36">
        <v>41803</v>
      </c>
      <c r="B36" s="37" t="s">
        <v>25</v>
      </c>
      <c r="C36" s="38" t="s">
        <v>61</v>
      </c>
      <c r="D36" s="37">
        <v>668929</v>
      </c>
      <c r="E36" s="37">
        <v>2070334</v>
      </c>
      <c r="F36" s="39">
        <v>9681</v>
      </c>
      <c r="G36" s="40">
        <v>0.28000000000000003</v>
      </c>
    </row>
    <row r="37" spans="1:7" x14ac:dyDescent="0.2">
      <c r="A37" s="36">
        <v>41803</v>
      </c>
      <c r="B37" s="37" t="s">
        <v>25</v>
      </c>
      <c r="C37" s="38" t="s">
        <v>60</v>
      </c>
      <c r="D37" s="37">
        <v>668510</v>
      </c>
      <c r="E37" s="37">
        <v>2070483</v>
      </c>
      <c r="F37" s="39">
        <v>6115</v>
      </c>
      <c r="G37" s="40">
        <v>0.28000000000000003</v>
      </c>
    </row>
    <row r="38" spans="1:7" x14ac:dyDescent="0.2">
      <c r="A38" s="36">
        <v>41803</v>
      </c>
      <c r="B38" s="37" t="s">
        <v>25</v>
      </c>
      <c r="C38" s="38" t="s">
        <v>63</v>
      </c>
      <c r="D38" s="37">
        <v>668105</v>
      </c>
      <c r="E38" s="37">
        <v>2071605</v>
      </c>
      <c r="F38" s="39">
        <v>7134</v>
      </c>
      <c r="G38" s="40">
        <v>0.28000000000000003</v>
      </c>
    </row>
    <row r="39" spans="1:7" x14ac:dyDescent="0.2">
      <c r="A39" s="36">
        <v>41803</v>
      </c>
      <c r="B39" s="37" t="s">
        <v>25</v>
      </c>
      <c r="C39" s="38" t="s">
        <v>64</v>
      </c>
      <c r="D39" s="37">
        <v>668121</v>
      </c>
      <c r="E39" s="37">
        <v>2072015</v>
      </c>
      <c r="F39" s="39">
        <v>8153</v>
      </c>
      <c r="G39" s="40">
        <v>0.38</v>
      </c>
    </row>
    <row r="40" spans="1:7" x14ac:dyDescent="0.2">
      <c r="A40" s="36">
        <v>41802</v>
      </c>
      <c r="B40" s="37" t="s">
        <v>25</v>
      </c>
      <c r="C40" s="38" t="s">
        <v>57</v>
      </c>
      <c r="D40" s="37">
        <v>667801</v>
      </c>
      <c r="E40" s="37">
        <v>2072273</v>
      </c>
      <c r="F40" s="39">
        <v>19951</v>
      </c>
      <c r="G40" s="40">
        <v>0.38</v>
      </c>
    </row>
    <row r="41" spans="1:7" x14ac:dyDescent="0.2">
      <c r="A41" s="36">
        <v>41802</v>
      </c>
      <c r="B41" s="37" t="s">
        <v>25</v>
      </c>
      <c r="C41" s="38" t="s">
        <v>58</v>
      </c>
      <c r="D41" s="37">
        <v>667082</v>
      </c>
      <c r="E41" s="37">
        <v>2073303</v>
      </c>
      <c r="F41" s="39">
        <v>12968</v>
      </c>
      <c r="G41" s="40">
        <v>0.38</v>
      </c>
    </row>
    <row r="42" spans="1:7" x14ac:dyDescent="0.2">
      <c r="A42" s="36">
        <v>41803</v>
      </c>
      <c r="B42" s="37" t="s">
        <v>25</v>
      </c>
      <c r="C42" s="38" t="s">
        <v>62</v>
      </c>
      <c r="D42" s="37">
        <v>667355</v>
      </c>
      <c r="E42" s="37">
        <v>2073953</v>
      </c>
      <c r="F42" s="39">
        <v>1529</v>
      </c>
      <c r="G42" s="40">
        <v>0.28000000000000003</v>
      </c>
    </row>
    <row r="43" spans="1:7" x14ac:dyDescent="0.2">
      <c r="A43" s="36">
        <v>41803</v>
      </c>
      <c r="B43" s="37" t="s">
        <v>25</v>
      </c>
      <c r="C43" s="38" t="s">
        <v>65</v>
      </c>
      <c r="D43" s="37">
        <v>668998</v>
      </c>
      <c r="E43" s="37">
        <v>2074079</v>
      </c>
      <c r="F43" s="39">
        <v>2548</v>
      </c>
      <c r="G43" s="40">
        <v>0.28000000000000003</v>
      </c>
    </row>
    <row r="44" spans="1:7" x14ac:dyDescent="0.2">
      <c r="A44" s="36">
        <v>41803</v>
      </c>
      <c r="B44" s="37" t="s">
        <v>25</v>
      </c>
      <c r="C44" s="38" t="s">
        <v>66</v>
      </c>
      <c r="D44" s="37">
        <v>668955</v>
      </c>
      <c r="E44" s="37">
        <v>2074427</v>
      </c>
      <c r="F44" s="39">
        <v>4076</v>
      </c>
      <c r="G44" s="40">
        <v>0.28000000000000003</v>
      </c>
    </row>
    <row r="45" spans="1:7" x14ac:dyDescent="0.2">
      <c r="A45" s="36">
        <v>41802</v>
      </c>
      <c r="B45" s="37" t="s">
        <v>25</v>
      </c>
      <c r="C45" s="38" t="s">
        <v>59</v>
      </c>
      <c r="D45" s="37">
        <v>667517</v>
      </c>
      <c r="E45" s="37">
        <v>2074592</v>
      </c>
      <c r="F45" s="39">
        <v>7980</v>
      </c>
      <c r="G45" s="40">
        <v>0.38</v>
      </c>
    </row>
    <row r="46" spans="1:7" x14ac:dyDescent="0.2">
      <c r="A46" s="36">
        <v>41803</v>
      </c>
      <c r="B46" s="37" t="s">
        <v>25</v>
      </c>
      <c r="C46" s="38" t="s">
        <v>59</v>
      </c>
      <c r="D46" s="37">
        <v>667517</v>
      </c>
      <c r="E46" s="37">
        <v>2074592</v>
      </c>
      <c r="F46" s="39">
        <v>4076</v>
      </c>
      <c r="G46" s="40">
        <v>0.38</v>
      </c>
    </row>
    <row r="47" spans="1:7" x14ac:dyDescent="0.2">
      <c r="A47" s="36">
        <v>41795</v>
      </c>
      <c r="B47" s="37" t="s">
        <v>67</v>
      </c>
      <c r="C47" s="38" t="s">
        <v>68</v>
      </c>
      <c r="D47" s="37">
        <v>643879</v>
      </c>
      <c r="E47" s="37">
        <v>2115327</v>
      </c>
      <c r="F47" s="39">
        <v>4397.8695652173919</v>
      </c>
      <c r="G47" s="40">
        <v>0.38</v>
      </c>
    </row>
    <row r="48" spans="1:7" x14ac:dyDescent="0.2">
      <c r="A48" s="36">
        <v>41795</v>
      </c>
      <c r="B48" s="37" t="s">
        <v>67</v>
      </c>
      <c r="C48" s="38" t="s">
        <v>69</v>
      </c>
      <c r="D48" s="37">
        <v>643813</v>
      </c>
      <c r="E48" s="37">
        <v>2115426</v>
      </c>
      <c r="F48" s="39">
        <v>3420.5652173913045</v>
      </c>
      <c r="G48" s="40">
        <v>0.38</v>
      </c>
    </row>
    <row r="49" spans="1:7" x14ac:dyDescent="0.2">
      <c r="A49" s="36">
        <v>41795</v>
      </c>
      <c r="B49" s="37" t="s">
        <v>67</v>
      </c>
      <c r="C49" s="38" t="s">
        <v>70</v>
      </c>
      <c r="D49" s="37">
        <v>644294</v>
      </c>
      <c r="E49" s="37">
        <v>2116712</v>
      </c>
      <c r="F49" s="39">
        <v>4397.8695652173919</v>
      </c>
      <c r="G49" s="40">
        <v>0.38</v>
      </c>
    </row>
    <row r="50" spans="1:7" x14ac:dyDescent="0.2">
      <c r="A50" s="36">
        <v>41795</v>
      </c>
      <c r="B50" s="37" t="s">
        <v>67</v>
      </c>
      <c r="C50" s="38" t="s">
        <v>71</v>
      </c>
      <c r="D50" s="37">
        <v>644724</v>
      </c>
      <c r="E50" s="37">
        <v>2117169</v>
      </c>
      <c r="F50" s="39">
        <v>2931.913043478261</v>
      </c>
      <c r="G50" s="40">
        <v>0.38</v>
      </c>
    </row>
    <row r="51" spans="1:7" x14ac:dyDescent="0.2">
      <c r="A51" s="36">
        <v>41795</v>
      </c>
      <c r="B51" s="37" t="s">
        <v>67</v>
      </c>
      <c r="C51" s="38" t="s">
        <v>72</v>
      </c>
      <c r="D51" s="37">
        <v>644537</v>
      </c>
      <c r="E51" s="37">
        <v>2120402</v>
      </c>
      <c r="F51" s="39">
        <v>3909.217391304348</v>
      </c>
      <c r="G51" s="40">
        <v>0.38</v>
      </c>
    </row>
    <row r="52" spans="1:7" x14ac:dyDescent="0.2">
      <c r="A52" s="36">
        <v>41795</v>
      </c>
      <c r="B52" s="37" t="s">
        <v>67</v>
      </c>
      <c r="C52" s="38" t="s">
        <v>73</v>
      </c>
      <c r="D52" s="37">
        <v>645398</v>
      </c>
      <c r="E52" s="37">
        <v>2121969</v>
      </c>
      <c r="F52" s="39">
        <v>9773.04347826087</v>
      </c>
      <c r="G52" s="40">
        <v>0.38</v>
      </c>
    </row>
    <row r="53" spans="1:7" x14ac:dyDescent="0.2">
      <c r="A53" s="36">
        <v>41795</v>
      </c>
      <c r="B53" s="37" t="s">
        <v>67</v>
      </c>
      <c r="C53" s="38" t="s">
        <v>74</v>
      </c>
      <c r="D53" s="37">
        <v>646053</v>
      </c>
      <c r="E53" s="37">
        <v>2122090</v>
      </c>
      <c r="F53" s="39">
        <v>6841.130434782609</v>
      </c>
      <c r="G53" s="40">
        <v>0.38</v>
      </c>
    </row>
    <row r="54" spans="1:7" x14ac:dyDescent="0.2">
      <c r="A54" s="36">
        <v>41795</v>
      </c>
      <c r="B54" s="37" t="s">
        <v>67</v>
      </c>
      <c r="C54" s="38" t="s">
        <v>75</v>
      </c>
      <c r="D54" s="37">
        <v>645862</v>
      </c>
      <c r="E54" s="37">
        <v>2122700</v>
      </c>
      <c r="F54" s="39">
        <v>2443.2608695652175</v>
      </c>
      <c r="G54" s="40">
        <v>0.38</v>
      </c>
    </row>
    <row r="55" spans="1:7" x14ac:dyDescent="0.2">
      <c r="A55" s="36">
        <v>41795</v>
      </c>
      <c r="B55" s="37" t="s">
        <v>67</v>
      </c>
      <c r="C55" s="38" t="s">
        <v>76</v>
      </c>
      <c r="D55" s="37">
        <v>646916</v>
      </c>
      <c r="E55" s="37">
        <v>2123285</v>
      </c>
      <c r="F55" s="39">
        <v>5375.173913043478</v>
      </c>
      <c r="G55" s="40">
        <v>0.38</v>
      </c>
    </row>
    <row r="56" spans="1:7" x14ac:dyDescent="0.2">
      <c r="A56" s="36">
        <v>41795</v>
      </c>
      <c r="B56" s="37" t="s">
        <v>67</v>
      </c>
      <c r="C56" s="38" t="s">
        <v>77</v>
      </c>
      <c r="D56" s="37">
        <v>647545</v>
      </c>
      <c r="E56" s="37">
        <v>2123545</v>
      </c>
      <c r="F56" s="39">
        <v>4886.521739130435</v>
      </c>
      <c r="G56" s="40">
        <v>0.38</v>
      </c>
    </row>
    <row r="57" spans="1:7" x14ac:dyDescent="0.2">
      <c r="A57" s="36">
        <v>41795</v>
      </c>
      <c r="B57" s="37" t="s">
        <v>67</v>
      </c>
      <c r="C57" s="38" t="s">
        <v>78</v>
      </c>
      <c r="D57" s="37">
        <v>647896</v>
      </c>
      <c r="E57" s="37">
        <v>2123590</v>
      </c>
      <c r="F57" s="39">
        <v>3420.5652173913045</v>
      </c>
      <c r="G57" s="40">
        <v>0.38</v>
      </c>
    </row>
    <row r="58" spans="1:7" x14ac:dyDescent="0.2">
      <c r="A58" s="36">
        <v>41796</v>
      </c>
      <c r="B58" s="37" t="s">
        <v>67</v>
      </c>
      <c r="C58" s="38" t="s">
        <v>79</v>
      </c>
      <c r="D58" s="37">
        <v>648072</v>
      </c>
      <c r="E58" s="37">
        <v>2124112</v>
      </c>
      <c r="F58" s="39">
        <v>4397.8695652173919</v>
      </c>
      <c r="G58" s="40">
        <v>0.35</v>
      </c>
    </row>
    <row r="59" spans="1:7" x14ac:dyDescent="0.2">
      <c r="A59" s="36">
        <v>41796</v>
      </c>
      <c r="B59" s="37" t="s">
        <v>67</v>
      </c>
      <c r="C59" s="38" t="s">
        <v>78</v>
      </c>
      <c r="D59" s="37">
        <v>647896</v>
      </c>
      <c r="E59" s="37">
        <v>2123590</v>
      </c>
      <c r="F59" s="39">
        <v>1443.2586206896553</v>
      </c>
      <c r="G59" s="40">
        <v>0.35</v>
      </c>
    </row>
    <row r="60" spans="1:7" x14ac:dyDescent="0.2">
      <c r="A60" s="36">
        <v>41796</v>
      </c>
      <c r="B60" s="37" t="s">
        <v>67</v>
      </c>
      <c r="C60" s="38" t="s">
        <v>80</v>
      </c>
      <c r="D60" s="37">
        <v>648420</v>
      </c>
      <c r="E60" s="37">
        <v>2124754</v>
      </c>
      <c r="F60" s="39">
        <v>1443.2586206896553</v>
      </c>
      <c r="G60" s="40">
        <v>0.35</v>
      </c>
    </row>
    <row r="61" spans="1:7" x14ac:dyDescent="0.2">
      <c r="A61" s="36">
        <v>41796</v>
      </c>
      <c r="B61" s="37" t="s">
        <v>67</v>
      </c>
      <c r="C61" s="38" t="s">
        <v>81</v>
      </c>
      <c r="D61" s="37">
        <v>650521</v>
      </c>
      <c r="E61" s="37">
        <v>2125116</v>
      </c>
      <c r="F61" s="39">
        <v>12762.3620689655</v>
      </c>
      <c r="G61" s="40">
        <v>0.35</v>
      </c>
    </row>
    <row r="62" spans="1:7" x14ac:dyDescent="0.2">
      <c r="A62" s="36">
        <v>41796</v>
      </c>
      <c r="B62" s="37" t="s">
        <v>67</v>
      </c>
      <c r="C62" s="38" t="s">
        <v>82</v>
      </c>
      <c r="D62" s="37">
        <v>650986</v>
      </c>
      <c r="E62" s="37">
        <v>2124888</v>
      </c>
      <c r="F62" s="39">
        <v>10583.896551724138</v>
      </c>
      <c r="G62" s="40">
        <v>0.35</v>
      </c>
    </row>
    <row r="63" spans="1:7" x14ac:dyDescent="0.2">
      <c r="A63" s="36">
        <v>41796</v>
      </c>
      <c r="B63" s="37" t="s">
        <v>67</v>
      </c>
      <c r="C63" s="38" t="s">
        <v>83</v>
      </c>
      <c r="D63" s="37">
        <v>651801</v>
      </c>
      <c r="E63" s="37">
        <v>2124170</v>
      </c>
      <c r="F63" s="39">
        <v>9621.7241379310344</v>
      </c>
      <c r="G63" s="40">
        <v>0.35</v>
      </c>
    </row>
    <row r="64" spans="1:7" x14ac:dyDescent="0.2">
      <c r="A64" s="36">
        <v>41796</v>
      </c>
      <c r="B64" s="37" t="s">
        <v>67</v>
      </c>
      <c r="C64" s="38" t="s">
        <v>84</v>
      </c>
      <c r="D64" s="37">
        <v>652271</v>
      </c>
      <c r="E64" s="37">
        <v>2123531</v>
      </c>
      <c r="F64" s="39">
        <v>1924.344827586207</v>
      </c>
      <c r="G64" s="40">
        <v>0.35</v>
      </c>
    </row>
    <row r="65" spans="1:7" x14ac:dyDescent="0.2">
      <c r="A65" s="36">
        <v>41796</v>
      </c>
      <c r="B65" s="37" t="s">
        <v>67</v>
      </c>
      <c r="C65" s="38" t="s">
        <v>85</v>
      </c>
      <c r="D65" s="37">
        <v>652373</v>
      </c>
      <c r="E65" s="37">
        <v>2123285</v>
      </c>
      <c r="F65" s="39">
        <v>12027.155172413793</v>
      </c>
      <c r="G65" s="40">
        <v>0.35</v>
      </c>
    </row>
    <row r="66" spans="1:7" x14ac:dyDescent="0.2">
      <c r="A66" s="36">
        <v>41806</v>
      </c>
      <c r="B66" s="37" t="s">
        <v>67</v>
      </c>
      <c r="C66" s="38" t="s">
        <v>86</v>
      </c>
      <c r="D66" s="37">
        <v>653724</v>
      </c>
      <c r="E66" s="37">
        <v>2122880</v>
      </c>
      <c r="F66" s="39">
        <v>15597.268292682927</v>
      </c>
      <c r="G66" s="40">
        <v>0.36</v>
      </c>
    </row>
    <row r="67" spans="1:7" x14ac:dyDescent="0.2">
      <c r="A67" s="36">
        <v>41806</v>
      </c>
      <c r="B67" s="37" t="s">
        <v>67</v>
      </c>
      <c r="C67" s="38" t="s">
        <v>87</v>
      </c>
      <c r="D67" s="37">
        <v>655764</v>
      </c>
      <c r="E67" s="37">
        <v>2122806</v>
      </c>
      <c r="F67" s="39">
        <v>8773.4634146341468</v>
      </c>
      <c r="G67" s="40">
        <v>0.36</v>
      </c>
    </row>
    <row r="68" spans="1:7" x14ac:dyDescent="0.2">
      <c r="A68" s="36">
        <v>41792</v>
      </c>
      <c r="B68" s="37" t="s">
        <v>88</v>
      </c>
      <c r="C68" s="38" t="s">
        <v>89</v>
      </c>
      <c r="D68" s="37">
        <v>655353</v>
      </c>
      <c r="E68" s="37">
        <v>2019837</v>
      </c>
      <c r="F68" s="39">
        <v>7170.6074074074077</v>
      </c>
      <c r="G68" s="40">
        <v>0.39</v>
      </c>
    </row>
    <row r="69" spans="1:7" x14ac:dyDescent="0.2">
      <c r="A69" s="36">
        <v>41792</v>
      </c>
      <c r="B69" s="37" t="s">
        <v>88</v>
      </c>
      <c r="C69" s="38" t="s">
        <v>90</v>
      </c>
      <c r="D69" s="37">
        <v>655844</v>
      </c>
      <c r="E69" s="37">
        <v>2019885</v>
      </c>
      <c r="F69" s="39">
        <v>2240.8148148148148</v>
      </c>
      <c r="G69" s="40">
        <v>0.39</v>
      </c>
    </row>
    <row r="70" spans="1:7" x14ac:dyDescent="0.2">
      <c r="A70" s="36">
        <v>41792</v>
      </c>
      <c r="B70" s="37" t="s">
        <v>88</v>
      </c>
      <c r="C70" s="38" t="s">
        <v>91</v>
      </c>
      <c r="D70" s="37">
        <v>656525</v>
      </c>
      <c r="E70" s="37">
        <v>2020393</v>
      </c>
      <c r="F70" s="39">
        <v>3585.3037037037038</v>
      </c>
      <c r="G70" s="40">
        <v>0.39</v>
      </c>
    </row>
    <row r="71" spans="1:7" x14ac:dyDescent="0.2">
      <c r="A71" s="36">
        <v>41792</v>
      </c>
      <c r="B71" s="37" t="s">
        <v>88</v>
      </c>
      <c r="C71" s="38" t="s">
        <v>92</v>
      </c>
      <c r="D71" s="37">
        <v>656658</v>
      </c>
      <c r="E71" s="37">
        <v>2020477</v>
      </c>
      <c r="F71" s="39">
        <v>2688.9777777777781</v>
      </c>
      <c r="G71" s="40">
        <v>0.39</v>
      </c>
    </row>
    <row r="72" spans="1:7" x14ac:dyDescent="0.2">
      <c r="A72" s="36">
        <v>41792</v>
      </c>
      <c r="B72" s="37" t="s">
        <v>88</v>
      </c>
      <c r="C72" s="38" t="s">
        <v>93</v>
      </c>
      <c r="D72" s="37">
        <v>657434</v>
      </c>
      <c r="E72" s="37">
        <v>2020792</v>
      </c>
      <c r="F72" s="39">
        <v>3585.3037037037038</v>
      </c>
      <c r="G72" s="40">
        <v>0.39</v>
      </c>
    </row>
    <row r="73" spans="1:7" x14ac:dyDescent="0.2">
      <c r="A73" s="36">
        <v>41792</v>
      </c>
      <c r="B73" s="37" t="s">
        <v>88</v>
      </c>
      <c r="C73" s="38" t="s">
        <v>94</v>
      </c>
      <c r="D73" s="37">
        <v>658562</v>
      </c>
      <c r="E73" s="37">
        <v>2021600</v>
      </c>
      <c r="F73" s="39">
        <v>5377.9555555555562</v>
      </c>
      <c r="G73" s="40">
        <v>0.39</v>
      </c>
    </row>
    <row r="74" spans="1:7" x14ac:dyDescent="0.2">
      <c r="A74" s="36">
        <v>41792</v>
      </c>
      <c r="B74" s="37" t="s">
        <v>88</v>
      </c>
      <c r="C74" s="38" t="s">
        <v>95</v>
      </c>
      <c r="D74" s="37">
        <v>658938</v>
      </c>
      <c r="E74" s="37">
        <v>2021743</v>
      </c>
      <c r="F74" s="39">
        <v>5377.9555555555562</v>
      </c>
      <c r="G74" s="40">
        <v>0.39</v>
      </c>
    </row>
    <row r="75" spans="1:7" x14ac:dyDescent="0.2">
      <c r="A75" s="36">
        <v>41792</v>
      </c>
      <c r="B75" s="37" t="s">
        <v>88</v>
      </c>
      <c r="C75" s="38" t="s">
        <v>96</v>
      </c>
      <c r="D75" s="37">
        <v>658935</v>
      </c>
      <c r="E75" s="37">
        <v>2022215</v>
      </c>
      <c r="F75" s="39">
        <v>4481.6296296296296</v>
      </c>
      <c r="G75" s="40">
        <v>0.39</v>
      </c>
    </row>
    <row r="76" spans="1:7" x14ac:dyDescent="0.2">
      <c r="A76" s="36">
        <v>41792</v>
      </c>
      <c r="B76" s="37" t="s">
        <v>88</v>
      </c>
      <c r="C76" s="38" t="s">
        <v>97</v>
      </c>
      <c r="D76" s="37">
        <v>659780</v>
      </c>
      <c r="E76" s="37">
        <v>2023230</v>
      </c>
      <c r="F76" s="39">
        <v>3585.3037037037038</v>
      </c>
      <c r="G76" s="40">
        <v>0.39</v>
      </c>
    </row>
    <row r="77" spans="1:7" x14ac:dyDescent="0.2">
      <c r="A77" s="36">
        <v>41792</v>
      </c>
      <c r="B77" s="37" t="s">
        <v>88</v>
      </c>
      <c r="C77" s="38" t="s">
        <v>98</v>
      </c>
      <c r="D77" s="37">
        <v>659927</v>
      </c>
      <c r="E77" s="37">
        <v>2023503</v>
      </c>
      <c r="F77" s="39">
        <v>1792.6518518518519</v>
      </c>
      <c r="G77" s="40">
        <v>0.39</v>
      </c>
    </row>
    <row r="78" spans="1:7" x14ac:dyDescent="0.2">
      <c r="A78" s="36">
        <v>41792</v>
      </c>
      <c r="B78" s="37" t="s">
        <v>88</v>
      </c>
      <c r="C78" s="38" t="s">
        <v>99</v>
      </c>
      <c r="D78" s="37">
        <v>660092</v>
      </c>
      <c r="E78" s="37">
        <v>2023831</v>
      </c>
      <c r="F78" s="39">
        <v>1792.6518518518519</v>
      </c>
      <c r="G78" s="40">
        <v>0.39</v>
      </c>
    </row>
    <row r="79" spans="1:7" x14ac:dyDescent="0.2">
      <c r="A79" s="36">
        <v>41792</v>
      </c>
      <c r="B79" s="37" t="s">
        <v>88</v>
      </c>
      <c r="C79" s="38" t="s">
        <v>100</v>
      </c>
      <c r="D79" s="37">
        <v>660594</v>
      </c>
      <c r="E79" s="37">
        <v>2024471</v>
      </c>
      <c r="F79" s="39">
        <v>8066.9333333333334</v>
      </c>
      <c r="G79" s="40">
        <v>0.39</v>
      </c>
    </row>
    <row r="80" spans="1:7" x14ac:dyDescent="0.2">
      <c r="A80" s="36">
        <v>41792</v>
      </c>
      <c r="B80" s="37" t="s">
        <v>88</v>
      </c>
      <c r="C80" s="38" t="s">
        <v>101</v>
      </c>
      <c r="D80" s="37">
        <v>661136</v>
      </c>
      <c r="E80" s="37">
        <v>2025134</v>
      </c>
      <c r="F80" s="39">
        <v>3585.3037037037038</v>
      </c>
      <c r="G80" s="40">
        <v>0.39</v>
      </c>
    </row>
    <row r="81" spans="1:7" x14ac:dyDescent="0.2">
      <c r="A81" s="36">
        <v>41792</v>
      </c>
      <c r="B81" s="37" t="s">
        <v>88</v>
      </c>
      <c r="C81" s="38" t="s">
        <v>102</v>
      </c>
      <c r="D81" s="37">
        <v>662099</v>
      </c>
      <c r="E81" s="37">
        <v>2025606</v>
      </c>
      <c r="F81" s="39">
        <v>1792.6518518518519</v>
      </c>
      <c r="G81" s="40">
        <v>0.39</v>
      </c>
    </row>
    <row r="82" spans="1:7" x14ac:dyDescent="0.2">
      <c r="A82" s="36">
        <v>41792</v>
      </c>
      <c r="B82" s="37" t="s">
        <v>88</v>
      </c>
      <c r="C82" s="38" t="s">
        <v>103</v>
      </c>
      <c r="D82" s="37">
        <v>662141</v>
      </c>
      <c r="E82" s="37">
        <v>2025727</v>
      </c>
      <c r="F82" s="39">
        <v>5377.9555555555562</v>
      </c>
      <c r="G82" s="40">
        <v>0.39</v>
      </c>
    </row>
    <row r="83" spans="1:7" x14ac:dyDescent="0.2">
      <c r="A83" s="36">
        <v>41793</v>
      </c>
      <c r="B83" s="37" t="s">
        <v>88</v>
      </c>
      <c r="C83" s="38" t="s">
        <v>104</v>
      </c>
      <c r="D83" s="37">
        <v>662664</v>
      </c>
      <c r="E83" s="37">
        <v>2026096</v>
      </c>
      <c r="F83" s="39">
        <v>979.42105263157896</v>
      </c>
      <c r="G83" s="40">
        <v>0.4</v>
      </c>
    </row>
    <row r="84" spans="1:7" x14ac:dyDescent="0.2">
      <c r="A84" s="36">
        <v>41793</v>
      </c>
      <c r="B84" s="37" t="s">
        <v>88</v>
      </c>
      <c r="C84" s="38" t="s">
        <v>105</v>
      </c>
      <c r="D84" s="37">
        <v>663924</v>
      </c>
      <c r="E84" s="37">
        <v>2026899</v>
      </c>
      <c r="F84" s="39">
        <v>3917.6842105263158</v>
      </c>
      <c r="G84" s="40">
        <v>0.4</v>
      </c>
    </row>
    <row r="85" spans="1:7" x14ac:dyDescent="0.2">
      <c r="A85" s="36">
        <v>41793</v>
      </c>
      <c r="B85" s="37" t="s">
        <v>88</v>
      </c>
      <c r="C85" s="38" t="s">
        <v>106</v>
      </c>
      <c r="D85" s="37">
        <v>664447</v>
      </c>
      <c r="E85" s="37">
        <v>2027197</v>
      </c>
      <c r="F85" s="39">
        <v>1958.8421052631579</v>
      </c>
      <c r="G85" s="40">
        <v>0.4</v>
      </c>
    </row>
    <row r="86" spans="1:7" x14ac:dyDescent="0.2">
      <c r="A86" s="36">
        <v>41793</v>
      </c>
      <c r="B86" s="37" t="s">
        <v>88</v>
      </c>
      <c r="C86" s="38" t="s">
        <v>107</v>
      </c>
      <c r="D86" s="37">
        <v>665550</v>
      </c>
      <c r="E86" s="37">
        <v>2027201</v>
      </c>
      <c r="F86" s="39">
        <v>979.42105263157896</v>
      </c>
      <c r="G86" s="40">
        <v>0.4</v>
      </c>
    </row>
    <row r="87" spans="1:7" x14ac:dyDescent="0.2">
      <c r="A87" s="36">
        <v>41793</v>
      </c>
      <c r="B87" s="37" t="s">
        <v>88</v>
      </c>
      <c r="C87" s="38" t="s">
        <v>108</v>
      </c>
      <c r="D87" s="37">
        <v>665969</v>
      </c>
      <c r="E87" s="37">
        <v>2027400</v>
      </c>
      <c r="F87" s="39">
        <v>1958.8421052631579</v>
      </c>
      <c r="G87" s="40">
        <v>0.4</v>
      </c>
    </row>
    <row r="88" spans="1:7" x14ac:dyDescent="0.2">
      <c r="A88" s="36">
        <v>41793</v>
      </c>
      <c r="B88" s="37" t="s">
        <v>88</v>
      </c>
      <c r="C88" s="38" t="s">
        <v>109</v>
      </c>
      <c r="D88" s="37">
        <v>666498</v>
      </c>
      <c r="E88" s="37">
        <v>2027571</v>
      </c>
      <c r="F88" s="39">
        <v>4897.105263157895</v>
      </c>
      <c r="G88" s="40">
        <v>0.4</v>
      </c>
    </row>
    <row r="89" spans="1:7" x14ac:dyDescent="0.2">
      <c r="A89" s="36">
        <v>41793</v>
      </c>
      <c r="B89" s="37" t="s">
        <v>88</v>
      </c>
      <c r="C89" s="38" t="s">
        <v>110</v>
      </c>
      <c r="D89" s="37">
        <v>667231</v>
      </c>
      <c r="E89" s="37">
        <v>2027825</v>
      </c>
      <c r="F89" s="39">
        <v>1958.8421052631579</v>
      </c>
      <c r="G89" s="40">
        <v>0.4</v>
      </c>
    </row>
    <row r="90" spans="1:7" x14ac:dyDescent="0.2">
      <c r="A90" s="36">
        <v>41793</v>
      </c>
      <c r="B90" s="37" t="s">
        <v>88</v>
      </c>
      <c r="C90" s="38" t="s">
        <v>111</v>
      </c>
      <c r="D90" s="37">
        <v>667336</v>
      </c>
      <c r="E90" s="37">
        <v>2028219</v>
      </c>
      <c r="F90" s="39">
        <v>6366.2368421052633</v>
      </c>
      <c r="G90" s="40">
        <v>0.4</v>
      </c>
    </row>
    <row r="91" spans="1:7" x14ac:dyDescent="0.2">
      <c r="A91" s="36">
        <v>41793</v>
      </c>
      <c r="B91" s="37" t="s">
        <v>88</v>
      </c>
      <c r="C91" s="38" t="s">
        <v>112</v>
      </c>
      <c r="D91" s="37">
        <v>667382</v>
      </c>
      <c r="E91" s="37">
        <v>2028368</v>
      </c>
      <c r="F91" s="39">
        <v>979.42105263157896</v>
      </c>
      <c r="G91" s="40">
        <v>0.4</v>
      </c>
    </row>
    <row r="92" spans="1:7" x14ac:dyDescent="0.2">
      <c r="A92" s="36">
        <v>41793</v>
      </c>
      <c r="B92" s="37" t="s">
        <v>88</v>
      </c>
      <c r="C92" s="38" t="s">
        <v>113</v>
      </c>
      <c r="D92" s="37">
        <v>667353</v>
      </c>
      <c r="E92" s="37">
        <v>2028460</v>
      </c>
      <c r="F92" s="39">
        <v>7345.6578947368425</v>
      </c>
      <c r="G92" s="40">
        <v>0.4</v>
      </c>
    </row>
    <row r="93" spans="1:7" x14ac:dyDescent="0.2">
      <c r="A93" s="36">
        <v>41793</v>
      </c>
      <c r="B93" s="37" t="s">
        <v>88</v>
      </c>
      <c r="C93" s="38" t="s">
        <v>114</v>
      </c>
      <c r="D93" s="37">
        <v>667164</v>
      </c>
      <c r="E93" s="37">
        <v>2028811</v>
      </c>
      <c r="F93" s="39">
        <v>979.42105263157896</v>
      </c>
      <c r="G93" s="40">
        <v>0.4</v>
      </c>
    </row>
    <row r="94" spans="1:7" x14ac:dyDescent="0.2">
      <c r="A94" s="36">
        <v>41793</v>
      </c>
      <c r="B94" s="37" t="s">
        <v>88</v>
      </c>
      <c r="C94" s="38" t="s">
        <v>115</v>
      </c>
      <c r="D94" s="37">
        <v>667268</v>
      </c>
      <c r="E94" s="37">
        <v>2028909</v>
      </c>
      <c r="F94" s="39">
        <v>4407.394736842105</v>
      </c>
      <c r="G94" s="40">
        <v>0.4</v>
      </c>
    </row>
    <row r="95" spans="1:7" x14ac:dyDescent="0.2">
      <c r="A95" s="36">
        <v>41793</v>
      </c>
      <c r="B95" s="37" t="s">
        <v>88</v>
      </c>
      <c r="C95" s="38" t="s">
        <v>116</v>
      </c>
      <c r="D95" s="37">
        <v>667331</v>
      </c>
      <c r="E95" s="37">
        <v>2029703</v>
      </c>
      <c r="F95" s="39">
        <v>1958.8421052631579</v>
      </c>
      <c r="G95" s="40">
        <v>0.4</v>
      </c>
    </row>
    <row r="96" spans="1:7" x14ac:dyDescent="0.2">
      <c r="A96" s="36">
        <v>41793</v>
      </c>
      <c r="B96" s="37" t="s">
        <v>88</v>
      </c>
      <c r="C96" s="38" t="s">
        <v>117</v>
      </c>
      <c r="D96" s="37">
        <v>666962</v>
      </c>
      <c r="E96" s="37">
        <v>2030485</v>
      </c>
      <c r="F96" s="39">
        <v>1469.1315789473683</v>
      </c>
      <c r="G96" s="40">
        <v>0.4</v>
      </c>
    </row>
    <row r="97" spans="1:7" x14ac:dyDescent="0.2">
      <c r="A97" s="36">
        <v>41789</v>
      </c>
      <c r="B97" s="37" t="s">
        <v>118</v>
      </c>
      <c r="C97" s="38" t="s">
        <v>119</v>
      </c>
      <c r="D97" s="37">
        <v>708441</v>
      </c>
      <c r="E97" s="37">
        <v>2066285</v>
      </c>
      <c r="F97" s="39">
        <v>951.71962616822429</v>
      </c>
      <c r="G97" s="40">
        <v>0.32</v>
      </c>
    </row>
    <row r="98" spans="1:7" x14ac:dyDescent="0.2">
      <c r="A98" s="36">
        <v>41789</v>
      </c>
      <c r="B98" s="37" t="s">
        <v>118</v>
      </c>
      <c r="C98" s="38" t="s">
        <v>120</v>
      </c>
      <c r="D98" s="37">
        <v>708662</v>
      </c>
      <c r="E98" s="37">
        <v>2066836</v>
      </c>
      <c r="F98" s="39">
        <v>4758.598130841121</v>
      </c>
      <c r="G98" s="40">
        <v>0.32</v>
      </c>
    </row>
    <row r="99" spans="1:7" x14ac:dyDescent="0.2">
      <c r="A99" s="36">
        <v>41789</v>
      </c>
      <c r="B99" s="37" t="s">
        <v>118</v>
      </c>
      <c r="C99" s="38" t="s">
        <v>121</v>
      </c>
      <c r="D99" s="37">
        <v>708512</v>
      </c>
      <c r="E99" s="37">
        <v>2067141</v>
      </c>
      <c r="F99" s="39">
        <v>1903.4392523364486</v>
      </c>
      <c r="G99" s="40">
        <v>0.32</v>
      </c>
    </row>
    <row r="100" spans="1:7" x14ac:dyDescent="0.2">
      <c r="A100" s="36">
        <v>41789</v>
      </c>
      <c r="B100" s="37" t="s">
        <v>118</v>
      </c>
      <c r="C100" s="38" t="s">
        <v>122</v>
      </c>
      <c r="D100" s="37">
        <v>708220</v>
      </c>
      <c r="E100" s="37">
        <v>2067166</v>
      </c>
      <c r="F100" s="39">
        <v>2855.1588785046729</v>
      </c>
      <c r="G100" s="40">
        <v>0.32</v>
      </c>
    </row>
    <row r="101" spans="1:7" x14ac:dyDescent="0.2">
      <c r="A101" s="36">
        <v>41789</v>
      </c>
      <c r="B101" s="37" t="s">
        <v>118</v>
      </c>
      <c r="C101" s="38" t="s">
        <v>123</v>
      </c>
      <c r="D101" s="37">
        <v>707866</v>
      </c>
      <c r="E101" s="37">
        <v>2067347</v>
      </c>
      <c r="F101" s="39">
        <v>11420.635514018692</v>
      </c>
      <c r="G101" s="40">
        <v>0.32</v>
      </c>
    </row>
    <row r="102" spans="1:7" x14ac:dyDescent="0.2">
      <c r="A102" s="36">
        <v>41789</v>
      </c>
      <c r="B102" s="37" t="s">
        <v>118</v>
      </c>
      <c r="C102" s="38" t="s">
        <v>124</v>
      </c>
      <c r="D102" s="37">
        <v>707783</v>
      </c>
      <c r="E102" s="37">
        <v>2068942</v>
      </c>
      <c r="F102" s="39">
        <v>4282.7383177570091</v>
      </c>
      <c r="G102" s="40">
        <v>0.32</v>
      </c>
    </row>
    <row r="103" spans="1:7" x14ac:dyDescent="0.2">
      <c r="A103" s="36">
        <v>41789</v>
      </c>
      <c r="B103" s="37" t="s">
        <v>118</v>
      </c>
      <c r="C103" s="38" t="s">
        <v>125</v>
      </c>
      <c r="D103" s="37">
        <v>708008</v>
      </c>
      <c r="E103" s="37">
        <v>2069231</v>
      </c>
      <c r="F103" s="39">
        <v>4282.7383177570091</v>
      </c>
      <c r="G103" s="40">
        <v>0.32</v>
      </c>
    </row>
    <row r="104" spans="1:7" x14ac:dyDescent="0.2">
      <c r="A104" s="36">
        <v>41789</v>
      </c>
      <c r="B104" s="37" t="s">
        <v>118</v>
      </c>
      <c r="C104" s="38" t="s">
        <v>126</v>
      </c>
      <c r="D104" s="37">
        <v>708217</v>
      </c>
      <c r="E104" s="37">
        <v>2069169</v>
      </c>
      <c r="F104" s="39">
        <v>951.71962616822429</v>
      </c>
      <c r="G104" s="40">
        <v>0.32</v>
      </c>
    </row>
    <row r="105" spans="1:7" x14ac:dyDescent="0.2">
      <c r="A105" s="36">
        <v>41789</v>
      </c>
      <c r="B105" s="37" t="s">
        <v>118</v>
      </c>
      <c r="C105" s="38" t="s">
        <v>127</v>
      </c>
      <c r="D105" s="37">
        <v>708366</v>
      </c>
      <c r="E105" s="37">
        <v>2069599</v>
      </c>
      <c r="F105" s="39">
        <v>1427.5794392523364</v>
      </c>
      <c r="G105" s="40">
        <v>0.32</v>
      </c>
    </row>
    <row r="106" spans="1:7" x14ac:dyDescent="0.2">
      <c r="A106" s="36">
        <v>41789</v>
      </c>
      <c r="B106" s="37" t="s">
        <v>118</v>
      </c>
      <c r="C106" s="38" t="s">
        <v>128</v>
      </c>
      <c r="D106" s="37">
        <v>707675</v>
      </c>
      <c r="E106" s="37">
        <v>2070156</v>
      </c>
      <c r="F106" s="39">
        <v>3331.0186915887853</v>
      </c>
      <c r="G106" s="40">
        <v>0.32</v>
      </c>
    </row>
    <row r="107" spans="1:7" x14ac:dyDescent="0.2">
      <c r="A107" s="36">
        <v>41789</v>
      </c>
      <c r="B107" s="37" t="s">
        <v>118</v>
      </c>
      <c r="C107" s="38" t="s">
        <v>129</v>
      </c>
      <c r="D107" s="37">
        <v>707458</v>
      </c>
      <c r="E107" s="37">
        <v>2070324</v>
      </c>
      <c r="F107" s="39">
        <v>5234.4579439252338</v>
      </c>
      <c r="G107" s="40">
        <v>0.32</v>
      </c>
    </row>
    <row r="108" spans="1:7" x14ac:dyDescent="0.2">
      <c r="A108" s="36">
        <v>41789</v>
      </c>
      <c r="B108" s="37" t="s">
        <v>118</v>
      </c>
      <c r="C108" s="38" t="s">
        <v>130</v>
      </c>
      <c r="D108" s="37">
        <v>707343</v>
      </c>
      <c r="E108" s="37">
        <v>2070732</v>
      </c>
      <c r="F108" s="39">
        <v>2379.2990654205605</v>
      </c>
      <c r="G108" s="40">
        <v>0.32</v>
      </c>
    </row>
    <row r="109" spans="1:7" x14ac:dyDescent="0.2">
      <c r="A109" s="36">
        <v>41789</v>
      </c>
      <c r="B109" s="37" t="s">
        <v>118</v>
      </c>
      <c r="C109" s="38" t="s">
        <v>131</v>
      </c>
      <c r="D109" s="37">
        <v>707110</v>
      </c>
      <c r="E109" s="37">
        <v>2070887</v>
      </c>
      <c r="F109" s="39">
        <v>1903.4392523364486</v>
      </c>
      <c r="G109" s="40">
        <v>0.32</v>
      </c>
    </row>
    <row r="110" spans="1:7" x14ac:dyDescent="0.2">
      <c r="A110" s="36">
        <v>41789</v>
      </c>
      <c r="B110" s="37" t="s">
        <v>118</v>
      </c>
      <c r="C110" s="38" t="s">
        <v>132</v>
      </c>
      <c r="D110" s="37">
        <v>707161</v>
      </c>
      <c r="E110" s="37">
        <v>2071116</v>
      </c>
      <c r="F110" s="39">
        <v>951.71962616822429</v>
      </c>
      <c r="G110" s="40">
        <v>0.32</v>
      </c>
    </row>
    <row r="111" spans="1:7" x14ac:dyDescent="0.2">
      <c r="A111" s="36">
        <v>41789</v>
      </c>
      <c r="B111" s="37" t="s">
        <v>118</v>
      </c>
      <c r="C111" s="38" t="s">
        <v>133</v>
      </c>
      <c r="D111" s="37">
        <v>707277</v>
      </c>
      <c r="E111" s="37">
        <v>2071705</v>
      </c>
      <c r="F111" s="39">
        <v>2855.1588785046729</v>
      </c>
      <c r="G111" s="40">
        <v>0.32</v>
      </c>
    </row>
    <row r="112" spans="1:7" x14ac:dyDescent="0.2">
      <c r="A112" s="36">
        <v>41789</v>
      </c>
      <c r="B112" s="37" t="s">
        <v>118</v>
      </c>
      <c r="C112" s="38" t="s">
        <v>134</v>
      </c>
      <c r="D112" s="37">
        <v>706983</v>
      </c>
      <c r="E112" s="37">
        <v>2071622</v>
      </c>
      <c r="F112" s="39">
        <v>1427.5794392523364</v>
      </c>
      <c r="G112" s="37">
        <v>0.32</v>
      </c>
    </row>
    <row r="113" spans="1:7" x14ac:dyDescent="0.2">
      <c r="A113" s="36">
        <v>41794</v>
      </c>
      <c r="B113" s="37" t="s">
        <v>135</v>
      </c>
      <c r="C113" s="38" t="s">
        <v>136</v>
      </c>
      <c r="D113" s="37">
        <v>747253</v>
      </c>
      <c r="E113" s="37">
        <v>2222237</v>
      </c>
      <c r="F113" s="39">
        <v>2571.1999999999998</v>
      </c>
      <c r="G113" s="37">
        <v>0.43</v>
      </c>
    </row>
    <row r="114" spans="1:7" x14ac:dyDescent="0.2">
      <c r="A114" s="36">
        <v>41794</v>
      </c>
      <c r="B114" s="37" t="s">
        <v>135</v>
      </c>
      <c r="C114" s="38" t="s">
        <v>137</v>
      </c>
      <c r="D114" s="37">
        <v>746047</v>
      </c>
      <c r="E114" s="37">
        <v>2223114</v>
      </c>
      <c r="F114" s="39">
        <v>2571.1999999999998</v>
      </c>
      <c r="G114" s="40">
        <v>0.43</v>
      </c>
    </row>
    <row r="115" spans="1:7" x14ac:dyDescent="0.2">
      <c r="A115" s="36">
        <v>41794</v>
      </c>
      <c r="B115" s="37" t="s">
        <v>135</v>
      </c>
      <c r="C115" s="38" t="s">
        <v>138</v>
      </c>
      <c r="D115" s="37">
        <v>744817</v>
      </c>
      <c r="E115" s="37">
        <v>2224409</v>
      </c>
      <c r="F115" s="39">
        <v>2571.1999999999998</v>
      </c>
      <c r="G115" s="40">
        <v>0.43</v>
      </c>
    </row>
    <row r="116" spans="1:7" x14ac:dyDescent="0.2">
      <c r="A116" s="36">
        <v>41794</v>
      </c>
      <c r="B116" s="37" t="s">
        <v>135</v>
      </c>
      <c r="C116" s="38" t="s">
        <v>139</v>
      </c>
      <c r="D116" s="37">
        <v>744192</v>
      </c>
      <c r="E116" s="37">
        <v>2225447</v>
      </c>
      <c r="F116" s="39">
        <v>2571.1999999999998</v>
      </c>
      <c r="G116" s="40">
        <v>0.43</v>
      </c>
    </row>
    <row r="117" spans="1:7" x14ac:dyDescent="0.2">
      <c r="A117" s="36">
        <v>41794</v>
      </c>
      <c r="B117" s="37" t="s">
        <v>135</v>
      </c>
      <c r="C117" s="38" t="s">
        <v>140</v>
      </c>
      <c r="D117" s="37">
        <v>743427</v>
      </c>
      <c r="E117" s="37">
        <v>2226596</v>
      </c>
      <c r="F117" s="39">
        <v>2571.1999999999998</v>
      </c>
      <c r="G117" s="40">
        <v>0.43</v>
      </c>
    </row>
    <row r="118" spans="1:7" x14ac:dyDescent="0.2">
      <c r="A118" s="36">
        <v>41794</v>
      </c>
      <c r="B118" s="37" t="s">
        <v>135</v>
      </c>
      <c r="C118" s="38" t="s">
        <v>141</v>
      </c>
      <c r="D118" s="37">
        <v>743537</v>
      </c>
      <c r="E118" s="37">
        <v>2227963</v>
      </c>
      <c r="F118" s="39">
        <v>2571.1999999999998</v>
      </c>
      <c r="G118" s="40">
        <v>0.43</v>
      </c>
    </row>
    <row r="119" spans="1:7" x14ac:dyDescent="0.2">
      <c r="A119" s="36">
        <v>41794</v>
      </c>
      <c r="B119" s="37" t="s">
        <v>135</v>
      </c>
      <c r="C119" s="38" t="s">
        <v>142</v>
      </c>
      <c r="D119" s="37">
        <v>743664</v>
      </c>
      <c r="E119" s="37">
        <v>2228859</v>
      </c>
      <c r="F119" s="39">
        <v>2571.1999999999998</v>
      </c>
      <c r="G119" s="40">
        <v>0.43</v>
      </c>
    </row>
    <row r="120" spans="1:7" x14ac:dyDescent="0.2">
      <c r="A120" s="36">
        <v>41794</v>
      </c>
      <c r="B120" s="37" t="s">
        <v>135</v>
      </c>
      <c r="C120" s="38" t="s">
        <v>143</v>
      </c>
      <c r="D120" s="37">
        <v>743919</v>
      </c>
      <c r="E120" s="37">
        <v>2230385</v>
      </c>
      <c r="F120" s="39">
        <v>2571.1999999999998</v>
      </c>
      <c r="G120" s="40">
        <v>0.43</v>
      </c>
    </row>
    <row r="121" spans="1:7" x14ac:dyDescent="0.2">
      <c r="A121" s="36">
        <v>41794</v>
      </c>
      <c r="B121" s="37" t="s">
        <v>135</v>
      </c>
      <c r="C121" s="38" t="s">
        <v>144</v>
      </c>
      <c r="D121" s="37">
        <v>744990</v>
      </c>
      <c r="E121" s="37">
        <v>2231612</v>
      </c>
      <c r="F121" s="39">
        <v>2571.1999999999998</v>
      </c>
      <c r="G121" s="40">
        <v>0.43</v>
      </c>
    </row>
    <row r="122" spans="1:7" x14ac:dyDescent="0.2">
      <c r="A122" s="36">
        <v>41794</v>
      </c>
      <c r="B122" s="37" t="s">
        <v>135</v>
      </c>
      <c r="C122" s="38" t="s">
        <v>145</v>
      </c>
      <c r="D122" s="37">
        <v>744435</v>
      </c>
      <c r="E122" s="37">
        <v>2233718</v>
      </c>
      <c r="F122" s="39">
        <v>2571.1999999999998</v>
      </c>
      <c r="G122" s="40">
        <v>0.43</v>
      </c>
    </row>
    <row r="123" spans="1:7" x14ac:dyDescent="0.2">
      <c r="A123" s="36">
        <v>41794</v>
      </c>
      <c r="B123" s="37" t="s">
        <v>135</v>
      </c>
      <c r="C123" s="38" t="s">
        <v>146</v>
      </c>
      <c r="D123" s="37">
        <v>743809</v>
      </c>
      <c r="E123" s="37">
        <v>2234927</v>
      </c>
      <c r="F123" s="39">
        <v>1928.3999999999999</v>
      </c>
      <c r="G123" s="40">
        <v>0.43</v>
      </c>
    </row>
    <row r="124" spans="1:7" x14ac:dyDescent="0.2">
      <c r="A124" s="36">
        <v>41794</v>
      </c>
      <c r="B124" s="37" t="s">
        <v>135</v>
      </c>
      <c r="C124" s="38" t="s">
        <v>147</v>
      </c>
      <c r="D124" s="37">
        <v>743640</v>
      </c>
      <c r="E124" s="37">
        <v>2236370</v>
      </c>
      <c r="F124" s="39">
        <v>1928.3999999999999</v>
      </c>
      <c r="G124" s="40">
        <v>0.43</v>
      </c>
    </row>
    <row r="125" spans="1:7" x14ac:dyDescent="0.2">
      <c r="A125" s="36">
        <v>41794</v>
      </c>
      <c r="B125" s="37" t="s">
        <v>148</v>
      </c>
      <c r="C125" s="38" t="s">
        <v>149</v>
      </c>
      <c r="D125" s="37">
        <v>742601</v>
      </c>
      <c r="E125" s="37">
        <v>2216422</v>
      </c>
      <c r="F125" s="39">
        <v>2571.1999999999998</v>
      </c>
      <c r="G125" s="40">
        <v>0.43</v>
      </c>
    </row>
    <row r="126" spans="1:7" x14ac:dyDescent="0.2">
      <c r="A126" s="36">
        <v>41794</v>
      </c>
      <c r="B126" s="37" t="s">
        <v>148</v>
      </c>
      <c r="C126" s="38" t="s">
        <v>150</v>
      </c>
      <c r="D126" s="37">
        <v>741912</v>
      </c>
      <c r="E126" s="37">
        <v>2217416</v>
      </c>
      <c r="F126" s="39">
        <v>2571.1999999999998</v>
      </c>
      <c r="G126" s="40">
        <v>0.43</v>
      </c>
    </row>
    <row r="127" spans="1:7" x14ac:dyDescent="0.2">
      <c r="A127" s="36">
        <v>41794</v>
      </c>
      <c r="B127" s="37" t="s">
        <v>148</v>
      </c>
      <c r="C127" s="38" t="s">
        <v>151</v>
      </c>
      <c r="D127" s="37">
        <v>741609</v>
      </c>
      <c r="E127" s="37">
        <v>2218207</v>
      </c>
      <c r="F127" s="39">
        <v>2111.7647058823532</v>
      </c>
      <c r="G127" s="40">
        <v>0.43</v>
      </c>
    </row>
    <row r="128" spans="1:7" x14ac:dyDescent="0.2">
      <c r="A128" s="36">
        <v>41794</v>
      </c>
      <c r="B128" s="37" t="s">
        <v>148</v>
      </c>
      <c r="C128" s="38" t="s">
        <v>152</v>
      </c>
      <c r="D128" s="37">
        <v>736831</v>
      </c>
      <c r="E128" s="37">
        <v>2218739</v>
      </c>
      <c r="F128" s="39">
        <v>2111.7647058823532</v>
      </c>
      <c r="G128" s="40">
        <v>0.43</v>
      </c>
    </row>
    <row r="129" spans="1:7" x14ac:dyDescent="0.2">
      <c r="A129" s="36">
        <v>41794</v>
      </c>
      <c r="B129" s="37" t="s">
        <v>148</v>
      </c>
      <c r="C129" s="38" t="s">
        <v>153</v>
      </c>
      <c r="D129" s="37">
        <v>741000</v>
      </c>
      <c r="E129" s="37">
        <v>2219124</v>
      </c>
      <c r="F129" s="39">
        <v>2111.7647058823532</v>
      </c>
      <c r="G129" s="40">
        <v>0.43</v>
      </c>
    </row>
    <row r="130" spans="1:7" x14ac:dyDescent="0.2">
      <c r="A130" s="36">
        <v>41794</v>
      </c>
      <c r="B130" s="37" t="s">
        <v>148</v>
      </c>
      <c r="C130" s="38" t="s">
        <v>154</v>
      </c>
      <c r="D130" s="37">
        <v>737269</v>
      </c>
      <c r="E130" s="37">
        <v>2219799</v>
      </c>
      <c r="F130" s="39">
        <v>2111.7647058823532</v>
      </c>
      <c r="G130" s="40">
        <v>0.43</v>
      </c>
    </row>
    <row r="131" spans="1:7" x14ac:dyDescent="0.2">
      <c r="A131" s="36">
        <v>41794</v>
      </c>
      <c r="B131" s="37" t="s">
        <v>148</v>
      </c>
      <c r="C131" s="38" t="s">
        <v>155</v>
      </c>
      <c r="D131" s="37">
        <v>740364</v>
      </c>
      <c r="E131" s="37">
        <v>2220643</v>
      </c>
      <c r="F131" s="39">
        <v>2111.7647058823532</v>
      </c>
      <c r="G131" s="40">
        <v>0.43</v>
      </c>
    </row>
    <row r="132" spans="1:7" x14ac:dyDescent="0.2">
      <c r="A132" s="36">
        <v>41794</v>
      </c>
      <c r="B132" s="37" t="s">
        <v>148</v>
      </c>
      <c r="C132" s="38" t="s">
        <v>156</v>
      </c>
      <c r="D132" s="37">
        <v>739226</v>
      </c>
      <c r="E132" s="37">
        <v>2221081</v>
      </c>
      <c r="F132" s="39">
        <v>2111.7647058823532</v>
      </c>
      <c r="G132" s="40">
        <v>0.43</v>
      </c>
    </row>
    <row r="133" spans="1:7" x14ac:dyDescent="0.2">
      <c r="A133" s="36">
        <v>41794</v>
      </c>
      <c r="B133" s="37" t="s">
        <v>157</v>
      </c>
      <c r="C133" s="38" t="s">
        <v>158</v>
      </c>
      <c r="D133" s="37">
        <v>741058</v>
      </c>
      <c r="E133" s="37">
        <v>2225399</v>
      </c>
      <c r="F133" s="39">
        <v>2111.7647058823532</v>
      </c>
      <c r="G133" s="40">
        <v>0.43</v>
      </c>
    </row>
    <row r="134" spans="1:7" x14ac:dyDescent="0.2">
      <c r="A134" s="36">
        <v>41794</v>
      </c>
      <c r="B134" s="37" t="s">
        <v>157</v>
      </c>
      <c r="C134" s="38" t="s">
        <v>159</v>
      </c>
      <c r="D134" s="37">
        <v>740519</v>
      </c>
      <c r="E134" s="37">
        <v>2225739</v>
      </c>
      <c r="F134" s="39">
        <v>2111.7647058823532</v>
      </c>
      <c r="G134" s="40">
        <v>0.43</v>
      </c>
    </row>
    <row r="135" spans="1:7" x14ac:dyDescent="0.2">
      <c r="A135" s="36">
        <v>41794</v>
      </c>
      <c r="B135" s="37" t="s">
        <v>157</v>
      </c>
      <c r="C135" s="38" t="s">
        <v>160</v>
      </c>
      <c r="D135" s="37">
        <v>739880</v>
      </c>
      <c r="E135" s="37">
        <v>2226623</v>
      </c>
      <c r="F135" s="39">
        <v>2111.7647058823532</v>
      </c>
      <c r="G135" s="40">
        <v>0.43</v>
      </c>
    </row>
    <row r="136" spans="1:7" x14ac:dyDescent="0.2">
      <c r="A136" s="36">
        <v>41794</v>
      </c>
      <c r="B136" s="37" t="s">
        <v>157</v>
      </c>
      <c r="C136" s="38" t="s">
        <v>161</v>
      </c>
      <c r="D136" s="37">
        <v>739338</v>
      </c>
      <c r="E136" s="37">
        <v>2227574</v>
      </c>
      <c r="F136" s="39">
        <v>2111.7647058823532</v>
      </c>
      <c r="G136" s="40">
        <v>0.43</v>
      </c>
    </row>
    <row r="137" spans="1:7" x14ac:dyDescent="0.2">
      <c r="A137" s="36">
        <v>41794</v>
      </c>
      <c r="B137" s="37" t="s">
        <v>157</v>
      </c>
      <c r="C137" s="38" t="s">
        <v>162</v>
      </c>
      <c r="D137" s="37">
        <v>738823</v>
      </c>
      <c r="E137" s="37">
        <v>2228435</v>
      </c>
      <c r="F137" s="39">
        <v>2639.7058823529414</v>
      </c>
      <c r="G137" s="40">
        <v>0.43</v>
      </c>
    </row>
    <row r="138" spans="1:7" x14ac:dyDescent="0.2">
      <c r="A138" s="36">
        <v>41794</v>
      </c>
      <c r="B138" s="37" t="s">
        <v>163</v>
      </c>
      <c r="C138" s="38" t="s">
        <v>164</v>
      </c>
      <c r="D138" s="37">
        <v>744138</v>
      </c>
      <c r="E138" s="37">
        <v>2218099</v>
      </c>
      <c r="F138" s="39">
        <v>2111.7647058823532</v>
      </c>
      <c r="G138" s="40">
        <v>0.43</v>
      </c>
    </row>
    <row r="139" spans="1:7" x14ac:dyDescent="0.2">
      <c r="A139" s="36">
        <v>41794</v>
      </c>
      <c r="B139" s="37" t="s">
        <v>163</v>
      </c>
      <c r="C139" s="38" t="s">
        <v>165</v>
      </c>
      <c r="D139" s="37">
        <v>744279</v>
      </c>
      <c r="E139" s="37">
        <v>2218604</v>
      </c>
      <c r="F139" s="39">
        <v>2111.7647058823532</v>
      </c>
      <c r="G139" s="40">
        <v>0.43</v>
      </c>
    </row>
    <row r="140" spans="1:7" x14ac:dyDescent="0.2">
      <c r="A140" s="36">
        <v>41794</v>
      </c>
      <c r="B140" s="37" t="s">
        <v>163</v>
      </c>
      <c r="C140" s="38" t="s">
        <v>166</v>
      </c>
      <c r="D140" s="37">
        <v>744020</v>
      </c>
      <c r="E140" s="37">
        <v>2219246</v>
      </c>
      <c r="F140" s="39">
        <v>2111.7647058823532</v>
      </c>
      <c r="G140" s="40">
        <v>0.43</v>
      </c>
    </row>
    <row r="141" spans="1:7" x14ac:dyDescent="0.2">
      <c r="A141" s="36">
        <v>41794</v>
      </c>
      <c r="B141" s="37" t="s">
        <v>163</v>
      </c>
      <c r="C141" s="38" t="s">
        <v>167</v>
      </c>
      <c r="D141" s="37">
        <v>743572</v>
      </c>
      <c r="E141" s="37">
        <v>2220180</v>
      </c>
      <c r="F141" s="39">
        <v>2111.7647058823532</v>
      </c>
      <c r="G141" s="40">
        <v>0.43</v>
      </c>
    </row>
    <row r="142" spans="1:7" x14ac:dyDescent="0.2">
      <c r="A142" s="36">
        <v>41794</v>
      </c>
      <c r="B142" s="37" t="s">
        <v>163</v>
      </c>
      <c r="C142" s="38" t="s">
        <v>168</v>
      </c>
      <c r="D142" s="37">
        <v>742506</v>
      </c>
      <c r="E142" s="37">
        <v>2221194</v>
      </c>
      <c r="F142" s="39">
        <v>2111.7647058823532</v>
      </c>
      <c r="G142" s="40">
        <v>0.43</v>
      </c>
    </row>
    <row r="143" spans="1:7" x14ac:dyDescent="0.2">
      <c r="A143" s="36">
        <v>41794</v>
      </c>
      <c r="B143" s="37" t="s">
        <v>163</v>
      </c>
      <c r="C143" s="38" t="s">
        <v>169</v>
      </c>
      <c r="D143" s="37">
        <v>742224</v>
      </c>
      <c r="E143" s="37">
        <v>2222522</v>
      </c>
      <c r="F143" s="39">
        <v>2111.7647058823532</v>
      </c>
      <c r="G143" s="40">
        <v>0.43</v>
      </c>
    </row>
    <row r="144" spans="1:7" x14ac:dyDescent="0.2">
      <c r="A144" s="36">
        <v>41785</v>
      </c>
      <c r="B144" s="37" t="s">
        <v>170</v>
      </c>
      <c r="C144" s="38" t="s">
        <v>171</v>
      </c>
      <c r="D144" s="37">
        <v>560002</v>
      </c>
      <c r="E144" s="37">
        <v>2123404</v>
      </c>
      <c r="F144" s="39">
        <v>2263.6291333269064</v>
      </c>
      <c r="G144" s="40">
        <v>0.28000000000000003</v>
      </c>
    </row>
    <row r="145" spans="1:7" x14ac:dyDescent="0.2">
      <c r="A145" s="36">
        <v>41785</v>
      </c>
      <c r="B145" s="37" t="s">
        <v>170</v>
      </c>
      <c r="C145" s="38" t="s">
        <v>172</v>
      </c>
      <c r="D145" s="37">
        <v>559640</v>
      </c>
      <c r="E145" s="37">
        <v>2123844</v>
      </c>
      <c r="F145" s="39">
        <v>3395.4436999903596</v>
      </c>
      <c r="G145" s="40">
        <v>0.28000000000000003</v>
      </c>
    </row>
    <row r="146" spans="1:7" x14ac:dyDescent="0.2">
      <c r="A146" s="36">
        <v>41785</v>
      </c>
      <c r="B146" s="37" t="s">
        <v>170</v>
      </c>
      <c r="C146" s="38" t="s">
        <v>173</v>
      </c>
      <c r="D146" s="37">
        <v>559095</v>
      </c>
      <c r="E146" s="37">
        <v>2123798</v>
      </c>
      <c r="F146" s="39">
        <v>1131.8145666634532</v>
      </c>
      <c r="G146" s="40">
        <v>0.28000000000000003</v>
      </c>
    </row>
    <row r="147" spans="1:7" x14ac:dyDescent="0.2">
      <c r="A147" s="36">
        <v>41785</v>
      </c>
      <c r="B147" s="37" t="s">
        <v>170</v>
      </c>
      <c r="C147" s="38" t="s">
        <v>174</v>
      </c>
      <c r="D147" s="37">
        <v>558668</v>
      </c>
      <c r="E147" s="37">
        <v>2123672</v>
      </c>
      <c r="F147" s="39">
        <v>3395.4436999903596</v>
      </c>
      <c r="G147" s="40">
        <v>0.28000000000000003</v>
      </c>
    </row>
    <row r="148" spans="1:7" x14ac:dyDescent="0.2">
      <c r="A148" s="36">
        <v>41785</v>
      </c>
      <c r="B148" s="37" t="s">
        <v>170</v>
      </c>
      <c r="C148" s="38" t="s">
        <v>175</v>
      </c>
      <c r="D148" s="37">
        <v>558282</v>
      </c>
      <c r="E148" s="37">
        <v>2123923</v>
      </c>
      <c r="F148" s="39">
        <v>2829.5364166586332</v>
      </c>
      <c r="G148" s="40">
        <v>0.28000000000000003</v>
      </c>
    </row>
    <row r="149" spans="1:7" x14ac:dyDescent="0.2">
      <c r="A149" s="36">
        <v>41785</v>
      </c>
      <c r="B149" s="37" t="s">
        <v>170</v>
      </c>
      <c r="C149" s="38" t="s">
        <v>176</v>
      </c>
      <c r="D149" s="37">
        <v>558070</v>
      </c>
      <c r="E149" s="37">
        <v>2123928</v>
      </c>
      <c r="F149" s="39">
        <v>2829.5364166586332</v>
      </c>
      <c r="G149" s="40">
        <v>0.28000000000000003</v>
      </c>
    </row>
    <row r="150" spans="1:7" x14ac:dyDescent="0.2">
      <c r="A150" s="36">
        <v>41785</v>
      </c>
      <c r="B150" s="37" t="s">
        <v>170</v>
      </c>
      <c r="C150" s="38" t="s">
        <v>177</v>
      </c>
      <c r="D150" s="37">
        <v>557677</v>
      </c>
      <c r="E150" s="37">
        <v>2124132</v>
      </c>
      <c r="F150" s="39">
        <v>2829.5364166586332</v>
      </c>
      <c r="G150" s="40">
        <v>0.28000000000000003</v>
      </c>
    </row>
    <row r="151" spans="1:7" x14ac:dyDescent="0.2">
      <c r="A151" s="36">
        <v>41785</v>
      </c>
      <c r="B151" s="37" t="s">
        <v>170</v>
      </c>
      <c r="C151" s="38" t="s">
        <v>178</v>
      </c>
      <c r="D151" s="37">
        <v>557463</v>
      </c>
      <c r="E151" s="37">
        <v>2124491</v>
      </c>
      <c r="F151" s="39">
        <v>2829.5364166586332</v>
      </c>
      <c r="G151" s="40">
        <v>0.28000000000000003</v>
      </c>
    </row>
    <row r="152" spans="1:7" x14ac:dyDescent="0.2">
      <c r="A152" s="36">
        <v>41785</v>
      </c>
      <c r="B152" s="37" t="s">
        <v>170</v>
      </c>
      <c r="C152" s="38" t="s">
        <v>179</v>
      </c>
      <c r="D152" s="37">
        <v>556244</v>
      </c>
      <c r="E152" s="37">
        <v>2125301</v>
      </c>
      <c r="F152" s="39">
        <v>2829.5364166586332</v>
      </c>
      <c r="G152" s="40">
        <v>0.28000000000000003</v>
      </c>
    </row>
    <row r="153" spans="1:7" x14ac:dyDescent="0.2">
      <c r="A153" s="36">
        <v>41785</v>
      </c>
      <c r="B153" s="37" t="s">
        <v>170</v>
      </c>
      <c r="C153" s="38" t="s">
        <v>180</v>
      </c>
      <c r="D153" s="37">
        <v>555638</v>
      </c>
      <c r="E153" s="37">
        <v>2126190</v>
      </c>
      <c r="F153" s="39">
        <v>3395.4436999903596</v>
      </c>
      <c r="G153" s="40">
        <v>0.28000000000000003</v>
      </c>
    </row>
    <row r="154" spans="1:7" x14ac:dyDescent="0.2">
      <c r="A154" s="36">
        <v>41785</v>
      </c>
      <c r="B154" s="37" t="s">
        <v>170</v>
      </c>
      <c r="C154" s="38" t="s">
        <v>181</v>
      </c>
      <c r="D154" s="37">
        <v>554926</v>
      </c>
      <c r="E154" s="37">
        <v>2127137</v>
      </c>
      <c r="F154" s="39">
        <v>2829.5364166586332</v>
      </c>
      <c r="G154" s="40">
        <v>0.28000000000000003</v>
      </c>
    </row>
    <row r="155" spans="1:7" x14ac:dyDescent="0.2">
      <c r="A155" s="36">
        <v>41785</v>
      </c>
      <c r="B155" s="37" t="s">
        <v>170</v>
      </c>
      <c r="C155" s="38" t="s">
        <v>182</v>
      </c>
      <c r="D155" s="37">
        <v>553834</v>
      </c>
      <c r="E155" s="37">
        <v>2127521</v>
      </c>
      <c r="F155" s="39">
        <v>2263.6291333269064</v>
      </c>
      <c r="G155" s="40">
        <v>0.28000000000000003</v>
      </c>
    </row>
    <row r="156" spans="1:7" x14ac:dyDescent="0.2">
      <c r="A156" s="36">
        <v>41785</v>
      </c>
      <c r="B156" s="37" t="s">
        <v>170</v>
      </c>
      <c r="C156" s="38" t="s">
        <v>183</v>
      </c>
      <c r="D156" s="37">
        <v>552630</v>
      </c>
      <c r="E156" s="37">
        <v>2127817</v>
      </c>
      <c r="F156" s="39">
        <v>2263.6291333269064</v>
      </c>
      <c r="G156" s="40">
        <v>0.28000000000000003</v>
      </c>
    </row>
    <row r="157" spans="1:7" x14ac:dyDescent="0.2">
      <c r="A157" s="36">
        <v>41785</v>
      </c>
      <c r="B157" s="37" t="s">
        <v>170</v>
      </c>
      <c r="C157" s="38" t="s">
        <v>184</v>
      </c>
      <c r="D157" s="37">
        <v>552264</v>
      </c>
      <c r="E157" s="37">
        <v>2127919</v>
      </c>
      <c r="F157" s="39">
        <v>2263.6291333269064</v>
      </c>
      <c r="G157" s="40">
        <v>0.28000000000000003</v>
      </c>
    </row>
    <row r="158" spans="1:7" x14ac:dyDescent="0.2">
      <c r="A158" s="36">
        <v>41785</v>
      </c>
      <c r="B158" s="37" t="s">
        <v>170</v>
      </c>
      <c r="C158" s="38" t="s">
        <v>185</v>
      </c>
      <c r="D158" s="37">
        <v>551015</v>
      </c>
      <c r="E158" s="37">
        <v>2128259</v>
      </c>
      <c r="F158" s="39">
        <v>2829.5364166586332</v>
      </c>
      <c r="G158" s="40">
        <v>0.28000000000000003</v>
      </c>
    </row>
    <row r="159" spans="1:7" x14ac:dyDescent="0.2">
      <c r="A159" s="36">
        <v>41785</v>
      </c>
      <c r="B159" s="37" t="s">
        <v>170</v>
      </c>
      <c r="C159" s="38" t="s">
        <v>186</v>
      </c>
      <c r="D159" s="37">
        <v>550005</v>
      </c>
      <c r="E159" s="37">
        <v>2128236</v>
      </c>
      <c r="F159" s="39">
        <v>2829.5364166586332</v>
      </c>
      <c r="G159" s="40">
        <v>0.28000000000000003</v>
      </c>
    </row>
    <row r="160" spans="1:7" x14ac:dyDescent="0.2">
      <c r="A160" s="36">
        <v>41785</v>
      </c>
      <c r="B160" s="37" t="s">
        <v>170</v>
      </c>
      <c r="C160" s="38" t="s">
        <v>187</v>
      </c>
      <c r="D160" s="37">
        <v>549525</v>
      </c>
      <c r="E160" s="37">
        <v>2128828</v>
      </c>
      <c r="F160" s="39">
        <v>3961.350983322086</v>
      </c>
      <c r="G160" s="40">
        <v>0.28000000000000003</v>
      </c>
    </row>
    <row r="161" spans="1:7" x14ac:dyDescent="0.2">
      <c r="A161" s="36">
        <v>41785</v>
      </c>
      <c r="B161" s="37" t="s">
        <v>170</v>
      </c>
      <c r="C161" s="38" t="s">
        <v>188</v>
      </c>
      <c r="D161" s="37">
        <v>549483</v>
      </c>
      <c r="E161" s="37">
        <v>2129634</v>
      </c>
      <c r="F161" s="39">
        <v>6790.8873999807192</v>
      </c>
      <c r="G161" s="40">
        <v>0.28000000000000003</v>
      </c>
    </row>
    <row r="162" spans="1:7" x14ac:dyDescent="0.2">
      <c r="A162" s="36">
        <v>41785</v>
      </c>
      <c r="B162" s="37" t="s">
        <v>170</v>
      </c>
      <c r="C162" s="38" t="s">
        <v>189</v>
      </c>
      <c r="D162" s="37">
        <v>549077</v>
      </c>
      <c r="E162" s="37">
        <v>2130262</v>
      </c>
      <c r="F162" s="39">
        <v>1697.7218499951798</v>
      </c>
      <c r="G162" s="40">
        <v>0.28000000000000003</v>
      </c>
    </row>
    <row r="163" spans="1:7" x14ac:dyDescent="0.2">
      <c r="A163" s="36">
        <v>41785</v>
      </c>
      <c r="B163" s="37" t="s">
        <v>170</v>
      </c>
      <c r="C163" s="38" t="s">
        <v>190</v>
      </c>
      <c r="D163" s="37">
        <v>548180</v>
      </c>
      <c r="E163" s="37">
        <v>2130756</v>
      </c>
      <c r="F163" s="39">
        <v>2829.5364166586332</v>
      </c>
      <c r="G163" s="40">
        <v>0.28000000000000003</v>
      </c>
    </row>
    <row r="164" spans="1:7" x14ac:dyDescent="0.2">
      <c r="A164" s="36">
        <v>41785</v>
      </c>
      <c r="B164" s="37" t="s">
        <v>170</v>
      </c>
      <c r="C164" s="38" t="s">
        <v>191</v>
      </c>
      <c r="D164" s="37">
        <v>547959</v>
      </c>
      <c r="E164" s="37">
        <v>2130497</v>
      </c>
      <c r="F164" s="39">
        <v>2829.5364166586332</v>
      </c>
      <c r="G164" s="40">
        <v>0.28000000000000003</v>
      </c>
    </row>
    <row r="165" spans="1:7" x14ac:dyDescent="0.2">
      <c r="A165" s="36">
        <v>41785</v>
      </c>
      <c r="B165" s="37" t="s">
        <v>170</v>
      </c>
      <c r="C165" s="38" t="s">
        <v>192</v>
      </c>
      <c r="D165" s="37">
        <v>546531</v>
      </c>
      <c r="E165" s="37">
        <v>2129781</v>
      </c>
      <c r="F165" s="39">
        <v>3395.4436999903596</v>
      </c>
      <c r="G165" s="40">
        <v>0.28000000000000003</v>
      </c>
    </row>
    <row r="166" spans="1:7" x14ac:dyDescent="0.2">
      <c r="A166" s="36">
        <v>41785</v>
      </c>
      <c r="B166" s="37" t="s">
        <v>170</v>
      </c>
      <c r="C166" s="38" t="s">
        <v>193</v>
      </c>
      <c r="D166" s="37">
        <v>545380</v>
      </c>
      <c r="E166" s="37">
        <v>2130488</v>
      </c>
      <c r="F166" s="39">
        <v>2829.5364166586332</v>
      </c>
      <c r="G166" s="40">
        <v>0.28000000000000003</v>
      </c>
    </row>
    <row r="167" spans="1:7" x14ac:dyDescent="0.2">
      <c r="A167" s="36">
        <v>41785</v>
      </c>
      <c r="B167" s="37" t="s">
        <v>170</v>
      </c>
      <c r="C167" s="38" t="s">
        <v>194</v>
      </c>
      <c r="D167" s="37">
        <v>545441</v>
      </c>
      <c r="E167" s="37">
        <v>2130765</v>
      </c>
      <c r="F167" s="39">
        <v>2829.5364166586332</v>
      </c>
      <c r="G167" s="40">
        <v>0.28000000000000003</v>
      </c>
    </row>
    <row r="168" spans="1:7" x14ac:dyDescent="0.2">
      <c r="A168" s="36">
        <v>41785</v>
      </c>
      <c r="B168" s="37" t="s">
        <v>170</v>
      </c>
      <c r="C168" s="38" t="s">
        <v>195</v>
      </c>
      <c r="D168" s="37">
        <v>545086</v>
      </c>
      <c r="E168" s="37">
        <v>2130871</v>
      </c>
      <c r="F168" s="39">
        <v>3395.4436999903596</v>
      </c>
      <c r="G168" s="40">
        <v>0.28000000000000003</v>
      </c>
    </row>
    <row r="169" spans="1:7" x14ac:dyDescent="0.2">
      <c r="A169" s="36">
        <v>41785</v>
      </c>
      <c r="B169" s="37" t="s">
        <v>170</v>
      </c>
      <c r="C169" s="38" t="s">
        <v>196</v>
      </c>
      <c r="D169" s="37">
        <v>544864</v>
      </c>
      <c r="E169" s="37">
        <v>2131209</v>
      </c>
      <c r="F169" s="39">
        <v>2263.6291333269064</v>
      </c>
      <c r="G169" s="40">
        <v>0.28000000000000003</v>
      </c>
    </row>
    <row r="170" spans="1:7" x14ac:dyDescent="0.2">
      <c r="A170" s="36">
        <v>41785</v>
      </c>
      <c r="B170" s="37" t="s">
        <v>170</v>
      </c>
      <c r="C170" s="38" t="s">
        <v>197</v>
      </c>
      <c r="D170" s="37">
        <v>543497</v>
      </c>
      <c r="E170" s="37">
        <v>2131892</v>
      </c>
      <c r="F170" s="39">
        <v>3395.4436999903596</v>
      </c>
      <c r="G170" s="40">
        <v>0.28000000000000003</v>
      </c>
    </row>
    <row r="171" spans="1:7" x14ac:dyDescent="0.2">
      <c r="A171" s="36">
        <v>41785</v>
      </c>
      <c r="B171" s="37" t="s">
        <v>170</v>
      </c>
      <c r="C171" s="38" t="s">
        <v>198</v>
      </c>
      <c r="D171" s="37">
        <v>542596</v>
      </c>
      <c r="E171" s="37">
        <v>2132149</v>
      </c>
      <c r="F171" s="39">
        <v>2263.6291333269064</v>
      </c>
      <c r="G171" s="40">
        <v>0.28000000000000003</v>
      </c>
    </row>
    <row r="172" spans="1:7" x14ac:dyDescent="0.2">
      <c r="A172" s="36">
        <v>41785</v>
      </c>
      <c r="B172" s="37" t="s">
        <v>170</v>
      </c>
      <c r="C172" s="38" t="s">
        <v>199</v>
      </c>
      <c r="D172" s="37">
        <v>541624</v>
      </c>
      <c r="E172" s="37">
        <v>2131912</v>
      </c>
      <c r="F172" s="39">
        <v>3395.4436999903596</v>
      </c>
      <c r="G172" s="40">
        <v>0.28000000000000003</v>
      </c>
    </row>
    <row r="173" spans="1:7" x14ac:dyDescent="0.2">
      <c r="A173" s="36">
        <v>41785</v>
      </c>
      <c r="B173" s="37" t="s">
        <v>170</v>
      </c>
      <c r="C173" s="38" t="s">
        <v>200</v>
      </c>
      <c r="D173" s="37">
        <v>541304</v>
      </c>
      <c r="E173" s="37">
        <v>2131583</v>
      </c>
      <c r="F173" s="39">
        <v>2263.6291333269064</v>
      </c>
      <c r="G173" s="40">
        <v>0.28000000000000003</v>
      </c>
    </row>
    <row r="174" spans="1:7" x14ac:dyDescent="0.2">
      <c r="A174" s="36">
        <v>41785</v>
      </c>
      <c r="B174" s="37" t="s">
        <v>170</v>
      </c>
      <c r="C174" s="38" t="s">
        <v>201</v>
      </c>
      <c r="D174" s="37">
        <v>540395</v>
      </c>
      <c r="E174" s="37">
        <v>2131265</v>
      </c>
      <c r="F174" s="39">
        <v>2263.6291333269064</v>
      </c>
      <c r="G174" s="40">
        <v>0.28000000000000003</v>
      </c>
    </row>
    <row r="175" spans="1:7" x14ac:dyDescent="0.2">
      <c r="A175" s="36">
        <v>41785</v>
      </c>
      <c r="B175" s="37" t="s">
        <v>170</v>
      </c>
      <c r="C175" s="38" t="s">
        <v>202</v>
      </c>
      <c r="D175" s="37">
        <v>539588</v>
      </c>
      <c r="E175" s="37">
        <v>2130765</v>
      </c>
      <c r="F175" s="39">
        <v>1697.7218499951798</v>
      </c>
      <c r="G175" s="40">
        <v>0.28000000000000003</v>
      </c>
    </row>
    <row r="176" spans="1:7" x14ac:dyDescent="0.2">
      <c r="A176" s="36">
        <v>41785</v>
      </c>
      <c r="B176" s="37" t="s">
        <v>170</v>
      </c>
      <c r="C176" s="38" t="s">
        <v>203</v>
      </c>
      <c r="D176" s="37">
        <v>538730</v>
      </c>
      <c r="E176" s="37">
        <v>2130350</v>
      </c>
      <c r="F176" s="39">
        <v>1697.7218499951798</v>
      </c>
      <c r="G176" s="40">
        <v>0.28000000000000003</v>
      </c>
    </row>
    <row r="177" spans="1:7" x14ac:dyDescent="0.2">
      <c r="A177" s="36">
        <v>41785</v>
      </c>
      <c r="B177" s="37" t="s">
        <v>170</v>
      </c>
      <c r="C177" s="38" t="s">
        <v>204</v>
      </c>
      <c r="D177" s="37">
        <v>536470</v>
      </c>
      <c r="E177" s="37">
        <v>2127637</v>
      </c>
      <c r="F177" s="39">
        <v>2940.9312278630455</v>
      </c>
      <c r="G177" s="40">
        <v>0.32</v>
      </c>
    </row>
    <row r="178" spans="1:7" x14ac:dyDescent="0.2">
      <c r="A178" s="36">
        <v>41785</v>
      </c>
      <c r="B178" s="37" t="s">
        <v>170</v>
      </c>
      <c r="C178" s="38" t="s">
        <v>205</v>
      </c>
      <c r="D178" s="37">
        <v>536156</v>
      </c>
      <c r="E178" s="37">
        <v>2127326</v>
      </c>
      <c r="F178" s="39">
        <v>2940.9312278630455</v>
      </c>
      <c r="G178" s="40">
        <v>0.32</v>
      </c>
    </row>
    <row r="179" spans="1:7" x14ac:dyDescent="0.2">
      <c r="A179" s="36">
        <v>41785</v>
      </c>
      <c r="B179" s="37" t="s">
        <v>170</v>
      </c>
      <c r="C179" s="38" t="s">
        <v>206</v>
      </c>
      <c r="D179" s="37">
        <v>535428</v>
      </c>
      <c r="E179" s="37">
        <v>2126959</v>
      </c>
      <c r="F179" s="39">
        <v>2940.9312278630455</v>
      </c>
      <c r="G179" s="40">
        <v>0.32</v>
      </c>
    </row>
    <row r="180" spans="1:7" x14ac:dyDescent="0.2">
      <c r="A180" s="36">
        <v>41785</v>
      </c>
      <c r="B180" s="37" t="s">
        <v>170</v>
      </c>
      <c r="C180" s="38" t="s">
        <v>207</v>
      </c>
      <c r="D180" s="37">
        <v>534258</v>
      </c>
      <c r="E180" s="37">
        <v>2126478</v>
      </c>
      <c r="F180" s="39">
        <v>1470.4656139315227</v>
      </c>
      <c r="G180" s="40">
        <v>0.32</v>
      </c>
    </row>
    <row r="181" spans="1:7" x14ac:dyDescent="0.2">
      <c r="A181" s="36">
        <v>41785</v>
      </c>
      <c r="B181" s="37" t="s">
        <v>170</v>
      </c>
      <c r="C181" s="38" t="s">
        <v>208</v>
      </c>
      <c r="D181" s="37">
        <v>532855</v>
      </c>
      <c r="E181" s="37">
        <v>2125513</v>
      </c>
      <c r="F181" s="39">
        <v>4901.552046438409</v>
      </c>
      <c r="G181" s="40">
        <v>0.32</v>
      </c>
    </row>
    <row r="182" spans="1:7" x14ac:dyDescent="0.2">
      <c r="A182" s="36">
        <v>41785</v>
      </c>
      <c r="B182" s="37" t="s">
        <v>170</v>
      </c>
      <c r="C182" s="38" t="s">
        <v>209</v>
      </c>
      <c r="D182" s="37">
        <v>532544</v>
      </c>
      <c r="E182" s="37">
        <v>2125565</v>
      </c>
      <c r="F182" s="39">
        <v>1960.6208185753637</v>
      </c>
      <c r="G182" s="40">
        <v>0.32</v>
      </c>
    </row>
    <row r="183" spans="1:7" x14ac:dyDescent="0.2">
      <c r="A183" s="36">
        <v>41785</v>
      </c>
      <c r="B183" s="37" t="s">
        <v>170</v>
      </c>
      <c r="C183" s="38" t="s">
        <v>210</v>
      </c>
      <c r="D183" s="37">
        <v>531410</v>
      </c>
      <c r="E183" s="37">
        <v>2124494</v>
      </c>
      <c r="F183" s="39">
        <v>4411.396841794568</v>
      </c>
      <c r="G183" s="40">
        <v>0.32</v>
      </c>
    </row>
    <row r="184" spans="1:7" x14ac:dyDescent="0.2">
      <c r="A184" s="36">
        <v>41785</v>
      </c>
      <c r="B184" s="37" t="s">
        <v>170</v>
      </c>
      <c r="C184" s="38" t="s">
        <v>211</v>
      </c>
      <c r="D184" s="37">
        <v>531093</v>
      </c>
      <c r="E184" s="37">
        <v>2124680</v>
      </c>
      <c r="F184" s="39">
        <v>1960.6208185753637</v>
      </c>
      <c r="G184" s="40">
        <v>0.32</v>
      </c>
    </row>
    <row r="185" spans="1:7" x14ac:dyDescent="0.2">
      <c r="A185" s="36">
        <v>41785</v>
      </c>
      <c r="B185" s="37" t="s">
        <v>170</v>
      </c>
      <c r="C185" s="38" t="s">
        <v>212</v>
      </c>
      <c r="D185" s="37">
        <v>528913</v>
      </c>
      <c r="E185" s="37">
        <v>2124149</v>
      </c>
      <c r="F185" s="39">
        <v>5881.862455726091</v>
      </c>
      <c r="G185" s="40">
        <v>0.32</v>
      </c>
    </row>
    <row r="186" spans="1:7" x14ac:dyDescent="0.2">
      <c r="A186" s="36">
        <v>41785</v>
      </c>
      <c r="B186" s="37" t="s">
        <v>170</v>
      </c>
      <c r="C186" s="38" t="s">
        <v>213</v>
      </c>
      <c r="D186" s="37">
        <v>528717</v>
      </c>
      <c r="E186" s="37">
        <v>2124310</v>
      </c>
      <c r="F186" s="39">
        <v>4411.396841794568</v>
      </c>
      <c r="G186" s="40">
        <v>0.32</v>
      </c>
    </row>
    <row r="187" spans="1:7" x14ac:dyDescent="0.2">
      <c r="A187" s="36">
        <v>41785</v>
      </c>
      <c r="B187" s="37" t="s">
        <v>170</v>
      </c>
      <c r="C187" s="38" t="s">
        <v>214</v>
      </c>
      <c r="D187" s="37">
        <v>527471</v>
      </c>
      <c r="E187" s="37">
        <v>2124560</v>
      </c>
      <c r="F187" s="39">
        <v>3431.0864325068865</v>
      </c>
      <c r="G187" s="40">
        <v>0.32</v>
      </c>
    </row>
    <row r="188" spans="1:7" x14ac:dyDescent="0.2">
      <c r="A188" s="36">
        <v>41785</v>
      </c>
      <c r="B188" s="37" t="s">
        <v>170</v>
      </c>
      <c r="C188" s="38" t="s">
        <v>215</v>
      </c>
      <c r="D188" s="37">
        <v>527309</v>
      </c>
      <c r="E188" s="37">
        <v>2124324</v>
      </c>
      <c r="F188" s="39">
        <v>4901.552046438409</v>
      </c>
      <c r="G188" s="40">
        <v>0.32</v>
      </c>
    </row>
    <row r="189" spans="1:7" x14ac:dyDescent="0.2">
      <c r="A189" s="36">
        <v>41785</v>
      </c>
      <c r="B189" s="37" t="s">
        <v>170</v>
      </c>
      <c r="C189" s="38" t="s">
        <v>216</v>
      </c>
      <c r="D189" s="37">
        <v>526156</v>
      </c>
      <c r="E189" s="37">
        <v>2124532</v>
      </c>
      <c r="F189" s="39">
        <v>1470.4656139315227</v>
      </c>
      <c r="G189" s="40">
        <v>0.32</v>
      </c>
    </row>
    <row r="190" spans="1:7" x14ac:dyDescent="0.2">
      <c r="A190" s="36">
        <v>41785</v>
      </c>
      <c r="B190" s="37" t="s">
        <v>170</v>
      </c>
      <c r="C190" s="38" t="s">
        <v>217</v>
      </c>
      <c r="D190" s="37">
        <v>524002</v>
      </c>
      <c r="E190" s="37">
        <v>2124655</v>
      </c>
      <c r="F190" s="39">
        <v>4901.552046438409</v>
      </c>
      <c r="G190" s="40">
        <v>0.32</v>
      </c>
    </row>
    <row r="191" spans="1:7" x14ac:dyDescent="0.2">
      <c r="A191" s="36">
        <v>41785</v>
      </c>
      <c r="B191" s="37" t="s">
        <v>170</v>
      </c>
      <c r="C191" s="38" t="s">
        <v>218</v>
      </c>
      <c r="D191" s="37">
        <v>522807</v>
      </c>
      <c r="E191" s="37">
        <v>2124635</v>
      </c>
      <c r="F191" s="39">
        <v>1470.4656139315227</v>
      </c>
      <c r="G191" s="40">
        <v>0.32</v>
      </c>
    </row>
    <row r="192" spans="1:7" x14ac:dyDescent="0.2">
      <c r="A192" s="36">
        <v>41785</v>
      </c>
      <c r="B192" s="37" t="s">
        <v>170</v>
      </c>
      <c r="C192" s="38" t="s">
        <v>219</v>
      </c>
      <c r="D192" s="37">
        <v>522401</v>
      </c>
      <c r="E192" s="37">
        <v>2124989</v>
      </c>
      <c r="F192" s="39">
        <v>4411.396841794568</v>
      </c>
      <c r="G192" s="40">
        <v>0.32</v>
      </c>
    </row>
    <row r="193" spans="1:7" x14ac:dyDescent="0.2">
      <c r="A193" s="36">
        <v>41785</v>
      </c>
      <c r="B193" s="37" t="s">
        <v>170</v>
      </c>
      <c r="C193" s="38" t="s">
        <v>220</v>
      </c>
      <c r="D193" s="37">
        <v>520946</v>
      </c>
      <c r="E193" s="37">
        <v>2125772</v>
      </c>
      <c r="F193" s="39">
        <v>4901.552046438409</v>
      </c>
      <c r="G193" s="40">
        <v>0.32</v>
      </c>
    </row>
    <row r="194" spans="1:7" x14ac:dyDescent="0.2">
      <c r="A194" s="36">
        <v>41785</v>
      </c>
      <c r="B194" s="37" t="s">
        <v>170</v>
      </c>
      <c r="C194" s="38" t="s">
        <v>221</v>
      </c>
      <c r="D194" s="37">
        <v>518063</v>
      </c>
      <c r="E194" s="37">
        <v>2126135</v>
      </c>
      <c r="F194" s="39">
        <v>4411.396841794568</v>
      </c>
      <c r="G194" s="40">
        <v>0.32</v>
      </c>
    </row>
    <row r="195" spans="1:7" x14ac:dyDescent="0.2">
      <c r="A195" s="36">
        <v>41786</v>
      </c>
      <c r="B195" s="37" t="s">
        <v>170</v>
      </c>
      <c r="C195" s="38" t="s">
        <v>222</v>
      </c>
      <c r="D195" s="37">
        <v>517181</v>
      </c>
      <c r="E195" s="37">
        <v>2126140</v>
      </c>
      <c r="F195" s="39">
        <v>980.31040928768186</v>
      </c>
      <c r="G195" s="40">
        <v>0.36</v>
      </c>
    </row>
    <row r="196" spans="1:7" x14ac:dyDescent="0.2">
      <c r="A196" s="36">
        <v>41786</v>
      </c>
      <c r="B196" s="37" t="s">
        <v>170</v>
      </c>
      <c r="C196" s="38" t="s">
        <v>223</v>
      </c>
      <c r="D196" s="37">
        <v>516076</v>
      </c>
      <c r="E196" s="37">
        <v>2125708</v>
      </c>
      <c r="F196" s="39">
        <v>26454.980694980699</v>
      </c>
      <c r="G196" s="40">
        <v>0.36</v>
      </c>
    </row>
    <row r="197" spans="1:7" x14ac:dyDescent="0.2">
      <c r="A197" s="36">
        <v>41786</v>
      </c>
      <c r="B197" s="37" t="s">
        <v>170</v>
      </c>
      <c r="C197" s="38" t="s">
        <v>224</v>
      </c>
      <c r="D197" s="37">
        <v>514293</v>
      </c>
      <c r="E197" s="37">
        <v>2125913</v>
      </c>
      <c r="F197" s="39">
        <v>3527.33075933076</v>
      </c>
      <c r="G197" s="40">
        <v>0.36</v>
      </c>
    </row>
    <row r="198" spans="1:7" x14ac:dyDescent="0.2">
      <c r="A198" s="36">
        <v>41786</v>
      </c>
      <c r="B198" s="37" t="s">
        <v>170</v>
      </c>
      <c r="C198" s="38" t="s">
        <v>225</v>
      </c>
      <c r="D198" s="37">
        <v>513506</v>
      </c>
      <c r="E198" s="37">
        <v>2126031</v>
      </c>
      <c r="F198" s="39">
        <v>1322.749034749035</v>
      </c>
      <c r="G198" s="40">
        <v>0.36</v>
      </c>
    </row>
    <row r="199" spans="1:7" x14ac:dyDescent="0.2">
      <c r="A199" s="36">
        <v>41786</v>
      </c>
      <c r="B199" s="37" t="s">
        <v>170</v>
      </c>
      <c r="C199" s="38" t="s">
        <v>226</v>
      </c>
      <c r="D199" s="37">
        <v>505397</v>
      </c>
      <c r="E199" s="37">
        <v>2128386</v>
      </c>
      <c r="F199" s="39">
        <v>3086.4144144144148</v>
      </c>
      <c r="G199" s="40">
        <v>0.36</v>
      </c>
    </row>
    <row r="200" spans="1:7" x14ac:dyDescent="0.2">
      <c r="A200" s="36">
        <v>41786</v>
      </c>
      <c r="B200" s="37" t="s">
        <v>227</v>
      </c>
      <c r="C200" s="38" t="s">
        <v>228</v>
      </c>
      <c r="D200" s="37">
        <v>507691</v>
      </c>
      <c r="E200" s="37">
        <v>2128540</v>
      </c>
      <c r="F200" s="39">
        <v>6613.7451737451747</v>
      </c>
      <c r="G200" s="40">
        <v>0.36</v>
      </c>
    </row>
    <row r="201" spans="1:7" x14ac:dyDescent="0.2">
      <c r="A201" s="36">
        <v>41786</v>
      </c>
      <c r="B201" s="37" t="s">
        <v>227</v>
      </c>
      <c r="C201" s="38" t="s">
        <v>229</v>
      </c>
      <c r="D201" s="37">
        <v>506350</v>
      </c>
      <c r="E201" s="37">
        <v>2128569</v>
      </c>
      <c r="F201" s="39">
        <v>3968.2471042471052</v>
      </c>
      <c r="G201" s="40">
        <v>0.36</v>
      </c>
    </row>
    <row r="202" spans="1:7" x14ac:dyDescent="0.2">
      <c r="A202" s="42"/>
      <c r="B202" s="43"/>
      <c r="D202" s="43"/>
      <c r="E202" s="43"/>
      <c r="F202" s="43"/>
      <c r="G202" s="44"/>
    </row>
    <row r="203" spans="1:7" x14ac:dyDescent="0.2">
      <c r="A203" s="42"/>
      <c r="B203" s="43"/>
      <c r="C203" s="38" t="s">
        <v>25</v>
      </c>
      <c r="D203" s="39">
        <f>SUM(F2:F46)</f>
        <v>251167</v>
      </c>
      <c r="E203" s="44"/>
      <c r="F203" s="45"/>
    </row>
    <row r="204" spans="1:7" x14ac:dyDescent="0.2">
      <c r="A204" s="42"/>
      <c r="B204" s="43"/>
      <c r="C204" s="38" t="s">
        <v>67</v>
      </c>
      <c r="D204" s="39">
        <f>SUM(F47:F67)</f>
        <v>130371.73170731706</v>
      </c>
      <c r="E204" s="44"/>
      <c r="F204" s="45"/>
    </row>
    <row r="205" spans="1:7" x14ac:dyDescent="0.2">
      <c r="C205" s="38" t="s">
        <v>118</v>
      </c>
      <c r="D205" s="39">
        <f>SUM(F97:F112)</f>
        <v>50916.999999999993</v>
      </c>
      <c r="F205" s="45"/>
    </row>
    <row r="206" spans="1:7" x14ac:dyDescent="0.2">
      <c r="C206" s="38" t="s">
        <v>88</v>
      </c>
      <c r="D206" s="39">
        <f>SUM(F68:F96)</f>
        <v>100658.26315789473</v>
      </c>
      <c r="F206" s="45"/>
    </row>
    <row r="207" spans="1:7" x14ac:dyDescent="0.2">
      <c r="C207" s="38" t="s">
        <v>230</v>
      </c>
      <c r="D207" s="39">
        <f>SUM(F113:F143)</f>
        <v>71139.141176470555</v>
      </c>
      <c r="F207" s="45"/>
    </row>
    <row r="208" spans="1:7" x14ac:dyDescent="0.2">
      <c r="C208" s="38" t="s">
        <v>170</v>
      </c>
      <c r="D208" s="39">
        <f>SUM(F144:F201)</f>
        <v>202482.74866085738</v>
      </c>
      <c r="F208" s="45"/>
    </row>
    <row r="209" spans="3:4" x14ac:dyDescent="0.2">
      <c r="C209" s="38" t="s">
        <v>231</v>
      </c>
      <c r="D209" s="46">
        <v>1118511.8245939333</v>
      </c>
    </row>
    <row r="228" spans="3:3" x14ac:dyDescent="0.2">
      <c r="C228" s="45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topLeftCell="A28" workbookViewId="0">
      <selection activeCell="L16" sqref="L16"/>
    </sheetView>
  </sheetViews>
  <sheetFormatPr baseColWidth="10" defaultRowHeight="14.25" x14ac:dyDescent="0.2"/>
  <cols>
    <col min="1" max="1" width="19.85546875" style="9" customWidth="1"/>
    <col min="2" max="2" width="11.42578125" style="9"/>
    <col min="3" max="3" width="20.42578125" style="9" customWidth="1"/>
    <col min="4" max="4" width="11.42578125" style="9"/>
    <col min="5" max="5" width="23.85546875" style="9" customWidth="1"/>
    <col min="6" max="6" width="12.42578125" style="9" customWidth="1"/>
    <col min="7" max="10" width="11.42578125" style="9"/>
    <col min="11" max="11" width="12.5703125" style="9" bestFit="1" customWidth="1"/>
    <col min="12" max="12" width="18.85546875" style="9" customWidth="1"/>
    <col min="13" max="16384" width="11.42578125" style="9"/>
  </cols>
  <sheetData>
    <row r="1" spans="1:13" s="10" customFormat="1" ht="15" x14ac:dyDescent="0.25">
      <c r="A1" s="6" t="s">
        <v>232</v>
      </c>
      <c r="B1" s="6" t="s">
        <v>233</v>
      </c>
      <c r="C1" s="6" t="s">
        <v>234</v>
      </c>
      <c r="D1" s="6" t="s">
        <v>235</v>
      </c>
      <c r="E1" s="6" t="s">
        <v>236</v>
      </c>
      <c r="F1" s="6" t="s">
        <v>306</v>
      </c>
      <c r="G1" s="6" t="s">
        <v>305</v>
      </c>
      <c r="I1" s="7" t="s">
        <v>232</v>
      </c>
      <c r="J1" s="7" t="s">
        <v>233</v>
      </c>
      <c r="K1" s="8" t="s">
        <v>360</v>
      </c>
      <c r="L1" s="7" t="s">
        <v>303</v>
      </c>
      <c r="M1" s="8" t="s">
        <v>304</v>
      </c>
    </row>
    <row r="2" spans="1:13" x14ac:dyDescent="0.2">
      <c r="A2" s="5" t="s">
        <v>237</v>
      </c>
      <c r="B2" s="5">
        <v>2009</v>
      </c>
      <c r="C2" s="5" t="s">
        <v>241</v>
      </c>
      <c r="D2" s="5">
        <v>7358</v>
      </c>
      <c r="E2" s="5" t="s">
        <v>239</v>
      </c>
      <c r="F2" s="5">
        <v>850</v>
      </c>
      <c r="G2" s="5">
        <v>4990</v>
      </c>
      <c r="I2" s="11" t="s">
        <v>242</v>
      </c>
      <c r="J2" s="12">
        <v>2009</v>
      </c>
      <c r="K2" s="13">
        <v>1</v>
      </c>
      <c r="L2" s="14">
        <v>1171</v>
      </c>
      <c r="M2" s="14"/>
    </row>
    <row r="3" spans="1:13" x14ac:dyDescent="0.2">
      <c r="A3" s="5" t="s">
        <v>237</v>
      </c>
      <c r="B3" s="5">
        <v>2009</v>
      </c>
      <c r="C3" s="5" t="s">
        <v>240</v>
      </c>
      <c r="D3" s="5">
        <v>9492</v>
      </c>
      <c r="E3" s="5" t="s">
        <v>239</v>
      </c>
      <c r="F3" s="5">
        <v>895</v>
      </c>
      <c r="G3" s="5">
        <v>7985</v>
      </c>
      <c r="I3" s="11" t="s">
        <v>242</v>
      </c>
      <c r="J3" s="12">
        <v>2010</v>
      </c>
      <c r="K3" s="13">
        <v>75</v>
      </c>
      <c r="L3" s="14">
        <v>1905.1333333333334</v>
      </c>
      <c r="M3" s="14">
        <v>378.34266369413251</v>
      </c>
    </row>
    <row r="4" spans="1:13" x14ac:dyDescent="0.2">
      <c r="A4" s="5" t="s">
        <v>237</v>
      </c>
      <c r="B4" s="5">
        <v>2009</v>
      </c>
      <c r="C4" s="5" t="s">
        <v>238</v>
      </c>
      <c r="D4" s="5">
        <v>10549</v>
      </c>
      <c r="E4" s="5" t="s">
        <v>239</v>
      </c>
      <c r="F4" s="5">
        <v>925</v>
      </c>
      <c r="G4" s="5">
        <v>7200</v>
      </c>
      <c r="I4" s="11" t="s">
        <v>242</v>
      </c>
      <c r="J4" s="12">
        <v>2011</v>
      </c>
      <c r="K4" s="13">
        <v>8</v>
      </c>
      <c r="L4" s="14">
        <v>2092.25</v>
      </c>
      <c r="M4" s="14">
        <v>516.04588666402253</v>
      </c>
    </row>
    <row r="5" spans="1:13" x14ac:dyDescent="0.2">
      <c r="A5" s="5" t="s">
        <v>237</v>
      </c>
      <c r="B5" s="5">
        <v>2010</v>
      </c>
      <c r="C5" s="5" t="s">
        <v>244</v>
      </c>
      <c r="D5" s="5">
        <v>11749</v>
      </c>
      <c r="E5" s="5" t="s">
        <v>239</v>
      </c>
      <c r="F5" s="5">
        <v>920</v>
      </c>
      <c r="G5" s="5">
        <v>7630</v>
      </c>
      <c r="I5" s="11" t="s">
        <v>242</v>
      </c>
      <c r="J5" s="12">
        <v>2012</v>
      </c>
      <c r="K5" s="13">
        <v>67</v>
      </c>
      <c r="L5" s="14">
        <v>1720.8358208955224</v>
      </c>
      <c r="M5" s="14">
        <v>531.71496684798058</v>
      </c>
    </row>
    <row r="6" spans="1:13" x14ac:dyDescent="0.2">
      <c r="A6" s="5" t="s">
        <v>237</v>
      </c>
      <c r="B6" s="5">
        <v>2010</v>
      </c>
      <c r="C6" s="5" t="s">
        <v>243</v>
      </c>
      <c r="D6" s="5">
        <v>12788</v>
      </c>
      <c r="E6" s="5" t="s">
        <v>239</v>
      </c>
      <c r="F6" s="5">
        <v>970</v>
      </c>
      <c r="G6" s="5">
        <v>8712</v>
      </c>
      <c r="I6" s="11" t="s">
        <v>242</v>
      </c>
      <c r="J6" s="12">
        <v>2013</v>
      </c>
      <c r="K6" s="13">
        <v>57</v>
      </c>
      <c r="L6" s="14">
        <v>1379.9649122807018</v>
      </c>
      <c r="M6" s="14">
        <v>2063.6338265727859</v>
      </c>
    </row>
    <row r="7" spans="1:13" x14ac:dyDescent="0.2">
      <c r="A7" s="5" t="s">
        <v>237</v>
      </c>
      <c r="B7" s="5">
        <v>2011</v>
      </c>
      <c r="C7" s="5" t="s">
        <v>248</v>
      </c>
      <c r="D7" s="5">
        <v>8292</v>
      </c>
      <c r="E7" s="5" t="s">
        <v>239</v>
      </c>
      <c r="F7" s="5">
        <v>790</v>
      </c>
      <c r="G7" s="5">
        <v>4800</v>
      </c>
    </row>
    <row r="8" spans="1:13" x14ac:dyDescent="0.2">
      <c r="A8" s="5" t="s">
        <v>237</v>
      </c>
      <c r="B8" s="5">
        <v>2011</v>
      </c>
      <c r="C8" s="5" t="s">
        <v>250</v>
      </c>
      <c r="D8" s="5">
        <v>9151</v>
      </c>
      <c r="E8" s="5" t="s">
        <v>239</v>
      </c>
      <c r="F8" s="5">
        <v>870</v>
      </c>
      <c r="G8" s="5">
        <v>5600</v>
      </c>
    </row>
    <row r="9" spans="1:13" x14ac:dyDescent="0.2">
      <c r="A9" s="5" t="s">
        <v>237</v>
      </c>
      <c r="B9" s="5">
        <v>2011</v>
      </c>
      <c r="C9" s="5" t="s">
        <v>245</v>
      </c>
      <c r="D9" s="5">
        <v>8127</v>
      </c>
      <c r="E9" s="5" t="s">
        <v>239</v>
      </c>
      <c r="F9" s="5">
        <v>825</v>
      </c>
      <c r="G9" s="5">
        <v>5289</v>
      </c>
    </row>
    <row r="10" spans="1:13" x14ac:dyDescent="0.2">
      <c r="A10" s="5" t="s">
        <v>237</v>
      </c>
      <c r="B10" s="5">
        <v>2011</v>
      </c>
      <c r="C10" s="5" t="s">
        <v>246</v>
      </c>
      <c r="D10" s="5">
        <v>10886</v>
      </c>
      <c r="E10" s="5" t="s">
        <v>239</v>
      </c>
      <c r="F10" s="5">
        <v>910</v>
      </c>
      <c r="G10" s="5">
        <v>7025</v>
      </c>
    </row>
    <row r="11" spans="1:13" x14ac:dyDescent="0.2">
      <c r="A11" s="5" t="s">
        <v>237</v>
      </c>
      <c r="B11" s="5">
        <v>2011</v>
      </c>
      <c r="C11" s="5" t="s">
        <v>254</v>
      </c>
      <c r="D11" s="5">
        <v>8753</v>
      </c>
      <c r="E11" s="5" t="s">
        <v>239</v>
      </c>
      <c r="F11" s="5">
        <v>830</v>
      </c>
      <c r="G11" s="5">
        <v>5140</v>
      </c>
    </row>
    <row r="12" spans="1:13" x14ac:dyDescent="0.2">
      <c r="A12" s="5" t="s">
        <v>237</v>
      </c>
      <c r="B12" s="5">
        <v>2011</v>
      </c>
      <c r="C12" s="5" t="s">
        <v>247</v>
      </c>
      <c r="D12" s="5">
        <v>4634</v>
      </c>
      <c r="E12" s="5" t="s">
        <v>239</v>
      </c>
      <c r="F12" s="5">
        <v>845</v>
      </c>
      <c r="G12" s="5">
        <v>5600</v>
      </c>
    </row>
    <row r="13" spans="1:13" x14ac:dyDescent="0.2">
      <c r="A13" s="5" t="s">
        <v>237</v>
      </c>
      <c r="B13" s="5">
        <v>2011</v>
      </c>
      <c r="C13" s="5" t="s">
        <v>251</v>
      </c>
      <c r="D13" s="5">
        <v>8188</v>
      </c>
      <c r="E13" s="5" t="s">
        <v>239</v>
      </c>
      <c r="F13" s="5">
        <v>800</v>
      </c>
      <c r="G13" s="5">
        <v>5150</v>
      </c>
    </row>
    <row r="14" spans="1:13" x14ac:dyDescent="0.2">
      <c r="A14" s="5" t="s">
        <v>237</v>
      </c>
      <c r="B14" s="5">
        <v>2011</v>
      </c>
      <c r="C14" s="5" t="s">
        <v>252</v>
      </c>
      <c r="D14" s="5">
        <v>8552</v>
      </c>
      <c r="E14" s="5" t="s">
        <v>239</v>
      </c>
      <c r="F14" s="5">
        <v>845</v>
      </c>
      <c r="G14" s="5">
        <v>5196</v>
      </c>
    </row>
    <row r="15" spans="1:13" x14ac:dyDescent="0.2">
      <c r="A15" s="5" t="s">
        <v>237</v>
      </c>
      <c r="B15" s="5">
        <v>2011</v>
      </c>
      <c r="C15" s="5" t="s">
        <v>249</v>
      </c>
      <c r="D15" s="5">
        <v>6892</v>
      </c>
      <c r="E15" s="5" t="s">
        <v>239</v>
      </c>
      <c r="F15" s="5">
        <v>850</v>
      </c>
      <c r="G15" s="5">
        <v>5000</v>
      </c>
    </row>
    <row r="16" spans="1:13" x14ac:dyDescent="0.2">
      <c r="A16" s="5" t="s">
        <v>237</v>
      </c>
      <c r="B16" s="5">
        <v>2011</v>
      </c>
      <c r="C16" s="5" t="s">
        <v>253</v>
      </c>
      <c r="D16" s="5">
        <v>5941</v>
      </c>
      <c r="E16" s="5" t="s">
        <v>239</v>
      </c>
      <c r="F16" s="5">
        <v>760</v>
      </c>
      <c r="G16" s="5">
        <v>3935</v>
      </c>
    </row>
    <row r="17" spans="1:7" x14ac:dyDescent="0.2">
      <c r="A17" s="5" t="s">
        <v>237</v>
      </c>
      <c r="B17" s="5">
        <v>2012</v>
      </c>
      <c r="C17" s="5" t="s">
        <v>265</v>
      </c>
      <c r="D17" s="5">
        <v>11960</v>
      </c>
      <c r="E17" s="5" t="s">
        <v>239</v>
      </c>
      <c r="F17" s="5">
        <v>965</v>
      </c>
      <c r="G17" s="5">
        <v>7197</v>
      </c>
    </row>
    <row r="18" spans="1:7" x14ac:dyDescent="0.2">
      <c r="A18" s="5" t="s">
        <v>237</v>
      </c>
      <c r="B18" s="5">
        <v>2012</v>
      </c>
      <c r="C18" s="5" t="s">
        <v>266</v>
      </c>
      <c r="D18" s="5">
        <v>12935</v>
      </c>
      <c r="E18" s="5" t="s">
        <v>239</v>
      </c>
      <c r="F18" s="5">
        <v>900</v>
      </c>
      <c r="G18" s="5">
        <v>6720</v>
      </c>
    </row>
    <row r="19" spans="1:7" x14ac:dyDescent="0.2">
      <c r="A19" s="5" t="s">
        <v>237</v>
      </c>
      <c r="B19" s="5">
        <v>2012</v>
      </c>
      <c r="C19" s="5" t="s">
        <v>267</v>
      </c>
      <c r="D19" s="5">
        <v>12276</v>
      </c>
      <c r="E19" s="5" t="s">
        <v>239</v>
      </c>
      <c r="F19" s="5">
        <v>940</v>
      </c>
      <c r="G19" s="5">
        <v>7229</v>
      </c>
    </row>
    <row r="20" spans="1:7" x14ac:dyDescent="0.2">
      <c r="A20" s="5" t="s">
        <v>237</v>
      </c>
      <c r="B20" s="5">
        <v>2012</v>
      </c>
      <c r="C20" s="5" t="s">
        <v>256</v>
      </c>
      <c r="D20" s="5">
        <v>14815</v>
      </c>
      <c r="E20" s="5" t="s">
        <v>239</v>
      </c>
      <c r="F20" s="5">
        <v>1010</v>
      </c>
      <c r="G20" s="5">
        <v>8842</v>
      </c>
    </row>
    <row r="21" spans="1:7" x14ac:dyDescent="0.2">
      <c r="A21" s="5" t="s">
        <v>237</v>
      </c>
      <c r="B21" s="5">
        <v>2012</v>
      </c>
      <c r="C21" s="5" t="s">
        <v>259</v>
      </c>
      <c r="D21" s="5">
        <v>16220</v>
      </c>
      <c r="E21" s="5" t="s">
        <v>239</v>
      </c>
      <c r="F21" s="5">
        <v>955</v>
      </c>
      <c r="G21" s="5">
        <v>7200</v>
      </c>
    </row>
    <row r="22" spans="1:7" x14ac:dyDescent="0.2">
      <c r="A22" s="5" t="s">
        <v>237</v>
      </c>
      <c r="B22" s="5">
        <v>2012</v>
      </c>
      <c r="C22" s="5" t="s">
        <v>268</v>
      </c>
      <c r="D22" s="5">
        <v>5255</v>
      </c>
      <c r="E22" s="5" t="s">
        <v>239</v>
      </c>
      <c r="F22" s="5">
        <v>760</v>
      </c>
      <c r="G22" s="5">
        <v>3625</v>
      </c>
    </row>
    <row r="23" spans="1:7" x14ac:dyDescent="0.2">
      <c r="A23" s="5" t="s">
        <v>237</v>
      </c>
      <c r="B23" s="5">
        <v>2012</v>
      </c>
      <c r="C23" s="5" t="s">
        <v>262</v>
      </c>
      <c r="D23" s="5">
        <v>6360</v>
      </c>
      <c r="E23" s="5" t="s">
        <v>239</v>
      </c>
      <c r="F23" s="5">
        <v>735</v>
      </c>
      <c r="G23" s="5">
        <v>3630</v>
      </c>
    </row>
    <row r="24" spans="1:7" x14ac:dyDescent="0.2">
      <c r="A24" s="5" t="s">
        <v>237</v>
      </c>
      <c r="B24" s="5">
        <v>2012</v>
      </c>
      <c r="C24" s="5" t="s">
        <v>255</v>
      </c>
      <c r="D24" s="5">
        <v>13455</v>
      </c>
      <c r="E24" s="5" t="s">
        <v>239</v>
      </c>
      <c r="F24" s="5">
        <v>965</v>
      </c>
      <c r="G24" s="5">
        <v>7900</v>
      </c>
    </row>
    <row r="25" spans="1:7" x14ac:dyDescent="0.2">
      <c r="A25" s="5" t="s">
        <v>237</v>
      </c>
      <c r="B25" s="5">
        <v>2012</v>
      </c>
      <c r="C25" s="5" t="s">
        <v>264</v>
      </c>
      <c r="D25" s="5">
        <v>8706</v>
      </c>
      <c r="E25" s="5" t="s">
        <v>239</v>
      </c>
      <c r="F25" s="5">
        <v>900</v>
      </c>
      <c r="G25" s="5">
        <v>6000</v>
      </c>
    </row>
    <row r="26" spans="1:7" x14ac:dyDescent="0.2">
      <c r="A26" s="5" t="s">
        <v>237</v>
      </c>
      <c r="B26" s="5">
        <v>2012</v>
      </c>
      <c r="C26" s="5" t="s">
        <v>258</v>
      </c>
      <c r="D26" s="5">
        <v>11250</v>
      </c>
      <c r="E26" s="5" t="s">
        <v>239</v>
      </c>
      <c r="F26" s="5">
        <v>990</v>
      </c>
      <c r="G26" s="5">
        <v>7303</v>
      </c>
    </row>
    <row r="27" spans="1:7" x14ac:dyDescent="0.2">
      <c r="A27" s="5" t="s">
        <v>237</v>
      </c>
      <c r="B27" s="5">
        <v>2012</v>
      </c>
      <c r="C27" s="5" t="s">
        <v>260</v>
      </c>
      <c r="D27" s="5">
        <v>13842</v>
      </c>
      <c r="E27" s="5" t="s">
        <v>239</v>
      </c>
      <c r="F27" s="5">
        <v>995</v>
      </c>
      <c r="G27" s="5">
        <v>7440</v>
      </c>
    </row>
    <row r="28" spans="1:7" x14ac:dyDescent="0.2">
      <c r="A28" s="5" t="s">
        <v>237</v>
      </c>
      <c r="B28" s="5">
        <v>2012</v>
      </c>
      <c r="C28" s="5" t="s">
        <v>263</v>
      </c>
      <c r="D28" s="5">
        <v>9425</v>
      </c>
      <c r="E28" s="5" t="s">
        <v>239</v>
      </c>
      <c r="F28" s="5">
        <v>920</v>
      </c>
      <c r="G28" s="5">
        <v>5300</v>
      </c>
    </row>
    <row r="29" spans="1:7" x14ac:dyDescent="0.2">
      <c r="A29" s="5" t="s">
        <v>237</v>
      </c>
      <c r="B29" s="5">
        <v>2012</v>
      </c>
      <c r="C29" s="5" t="s">
        <v>261</v>
      </c>
      <c r="D29" s="5">
        <v>9376</v>
      </c>
      <c r="E29" s="5" t="s">
        <v>239</v>
      </c>
      <c r="F29" s="5">
        <v>820</v>
      </c>
      <c r="G29" s="5">
        <v>5000</v>
      </c>
    </row>
    <row r="30" spans="1:7" x14ac:dyDescent="0.2">
      <c r="A30" s="5" t="s">
        <v>237</v>
      </c>
      <c r="B30" s="5">
        <v>2012</v>
      </c>
      <c r="C30" s="5" t="s">
        <v>257</v>
      </c>
      <c r="D30" s="5">
        <v>4348</v>
      </c>
      <c r="E30" s="5" t="s">
        <v>239</v>
      </c>
      <c r="F30" s="5">
        <v>750</v>
      </c>
      <c r="G30" s="5">
        <v>3560</v>
      </c>
    </row>
    <row r="31" spans="1:7" x14ac:dyDescent="0.2">
      <c r="A31" s="5" t="s">
        <v>237</v>
      </c>
      <c r="B31" s="5">
        <v>2013</v>
      </c>
      <c r="C31" s="5" t="s">
        <v>272</v>
      </c>
      <c r="D31" s="5">
        <v>9509</v>
      </c>
      <c r="E31" s="5" t="s">
        <v>239</v>
      </c>
      <c r="F31" s="5">
        <v>935</v>
      </c>
      <c r="G31" s="5">
        <v>5900</v>
      </c>
    </row>
    <row r="32" spans="1:7" x14ac:dyDescent="0.2">
      <c r="A32" s="5" t="s">
        <v>237</v>
      </c>
      <c r="B32" s="5">
        <v>2013</v>
      </c>
      <c r="C32" s="5" t="s">
        <v>279</v>
      </c>
      <c r="D32" s="5">
        <v>11631</v>
      </c>
      <c r="E32" s="5" t="s">
        <v>239</v>
      </c>
      <c r="F32" s="5">
        <v>975</v>
      </c>
      <c r="G32" s="5">
        <v>7700</v>
      </c>
    </row>
    <row r="33" spans="1:7" x14ac:dyDescent="0.2">
      <c r="A33" s="5" t="s">
        <v>237</v>
      </c>
      <c r="B33" s="5">
        <v>2013</v>
      </c>
      <c r="C33" s="5" t="s">
        <v>289</v>
      </c>
      <c r="D33" s="5">
        <v>8327</v>
      </c>
      <c r="E33" s="5" t="s">
        <v>239</v>
      </c>
      <c r="F33" s="5">
        <v>755</v>
      </c>
      <c r="G33" s="5">
        <v>4200</v>
      </c>
    </row>
    <row r="34" spans="1:7" x14ac:dyDescent="0.2">
      <c r="A34" s="5" t="s">
        <v>237</v>
      </c>
      <c r="B34" s="5">
        <v>2013</v>
      </c>
      <c r="C34" s="5" t="s">
        <v>288</v>
      </c>
      <c r="D34" s="5">
        <v>12227</v>
      </c>
      <c r="E34" s="5" t="s">
        <v>239</v>
      </c>
      <c r="F34" s="5">
        <v>940</v>
      </c>
      <c r="G34" s="5">
        <v>7100</v>
      </c>
    </row>
    <row r="35" spans="1:7" x14ac:dyDescent="0.2">
      <c r="A35" s="5" t="s">
        <v>237</v>
      </c>
      <c r="B35" s="5">
        <v>2013</v>
      </c>
      <c r="C35" s="5" t="s">
        <v>286</v>
      </c>
      <c r="D35" s="5">
        <v>3850</v>
      </c>
      <c r="E35" s="5" t="s">
        <v>239</v>
      </c>
      <c r="F35" s="5">
        <v>1000</v>
      </c>
      <c r="G35" s="5">
        <v>6500</v>
      </c>
    </row>
    <row r="36" spans="1:7" x14ac:dyDescent="0.2">
      <c r="A36" s="5" t="s">
        <v>237</v>
      </c>
      <c r="B36" s="5">
        <v>2013</v>
      </c>
      <c r="C36" s="5" t="s">
        <v>271</v>
      </c>
      <c r="D36" s="5">
        <v>11458</v>
      </c>
      <c r="E36" s="5" t="s">
        <v>239</v>
      </c>
      <c r="F36" s="5">
        <v>930</v>
      </c>
      <c r="G36" s="5">
        <v>6860</v>
      </c>
    </row>
    <row r="37" spans="1:7" x14ac:dyDescent="0.2">
      <c r="A37" s="5" t="s">
        <v>237</v>
      </c>
      <c r="B37" s="5">
        <v>2013</v>
      </c>
      <c r="C37" s="5" t="s">
        <v>282</v>
      </c>
      <c r="D37" s="5">
        <v>8654</v>
      </c>
      <c r="E37" s="5" t="s">
        <v>239</v>
      </c>
      <c r="F37" s="5">
        <v>950</v>
      </c>
      <c r="G37" s="5">
        <v>6723</v>
      </c>
    </row>
    <row r="38" spans="1:7" x14ac:dyDescent="0.2">
      <c r="A38" s="5" t="s">
        <v>237</v>
      </c>
      <c r="B38" s="5">
        <v>2013</v>
      </c>
      <c r="C38" s="5" t="s">
        <v>281</v>
      </c>
      <c r="D38" s="5">
        <v>6205</v>
      </c>
      <c r="E38" s="5" t="s">
        <v>239</v>
      </c>
      <c r="F38" s="5">
        <v>810</v>
      </c>
      <c r="G38" s="5">
        <v>4200</v>
      </c>
    </row>
    <row r="39" spans="1:7" x14ac:dyDescent="0.2">
      <c r="A39" s="5" t="s">
        <v>237</v>
      </c>
      <c r="B39" s="5">
        <v>2013</v>
      </c>
      <c r="C39" s="5" t="s">
        <v>276</v>
      </c>
      <c r="D39" s="5">
        <v>7042</v>
      </c>
      <c r="E39" s="5" t="s">
        <v>239</v>
      </c>
      <c r="F39" s="5">
        <v>750</v>
      </c>
      <c r="G39" s="5">
        <v>3890</v>
      </c>
    </row>
    <row r="40" spans="1:7" x14ac:dyDescent="0.2">
      <c r="A40" s="5" t="s">
        <v>237</v>
      </c>
      <c r="B40" s="5">
        <v>2013</v>
      </c>
      <c r="C40" s="5" t="s">
        <v>274</v>
      </c>
      <c r="D40" s="5">
        <v>10219</v>
      </c>
      <c r="E40" s="5" t="s">
        <v>239</v>
      </c>
      <c r="F40" s="5">
        <v>865</v>
      </c>
      <c r="G40" s="5">
        <v>5494</v>
      </c>
    </row>
    <row r="41" spans="1:7" x14ac:dyDescent="0.2">
      <c r="A41" s="5" t="s">
        <v>237</v>
      </c>
      <c r="B41" s="5">
        <v>2013</v>
      </c>
      <c r="C41" s="5" t="s">
        <v>277</v>
      </c>
      <c r="D41" s="5">
        <v>8963</v>
      </c>
      <c r="E41" s="5" t="s">
        <v>239</v>
      </c>
      <c r="F41" s="5">
        <v>910</v>
      </c>
      <c r="G41" s="5">
        <v>5600</v>
      </c>
    </row>
    <row r="42" spans="1:7" x14ac:dyDescent="0.2">
      <c r="A42" s="5" t="s">
        <v>237</v>
      </c>
      <c r="B42" s="5">
        <v>2013</v>
      </c>
      <c r="C42" s="5" t="s">
        <v>283</v>
      </c>
      <c r="D42" s="5">
        <v>7879</v>
      </c>
      <c r="E42" s="5" t="s">
        <v>239</v>
      </c>
      <c r="F42" s="5">
        <v>825</v>
      </c>
      <c r="G42" s="5">
        <v>5068</v>
      </c>
    </row>
    <row r="43" spans="1:7" x14ac:dyDescent="0.2">
      <c r="A43" s="5" t="s">
        <v>237</v>
      </c>
      <c r="B43" s="5">
        <v>2013</v>
      </c>
      <c r="C43" s="5" t="s">
        <v>280</v>
      </c>
      <c r="D43" s="5">
        <v>10571</v>
      </c>
      <c r="E43" s="5" t="s">
        <v>239</v>
      </c>
      <c r="F43" s="5">
        <v>865</v>
      </c>
      <c r="G43" s="5">
        <v>5900</v>
      </c>
    </row>
    <row r="44" spans="1:7" x14ac:dyDescent="0.2">
      <c r="A44" s="5" t="s">
        <v>237</v>
      </c>
      <c r="B44" s="5">
        <v>2013</v>
      </c>
      <c r="C44" s="5" t="s">
        <v>287</v>
      </c>
      <c r="D44" s="5">
        <v>8587</v>
      </c>
      <c r="E44" s="5" t="s">
        <v>239</v>
      </c>
      <c r="F44" s="5">
        <v>795</v>
      </c>
      <c r="G44" s="5">
        <v>4500</v>
      </c>
    </row>
    <row r="45" spans="1:7" x14ac:dyDescent="0.2">
      <c r="A45" s="5" t="s">
        <v>237</v>
      </c>
      <c r="B45" s="5">
        <v>2013</v>
      </c>
      <c r="C45" s="5" t="s">
        <v>270</v>
      </c>
      <c r="D45" s="5">
        <v>8475</v>
      </c>
      <c r="E45" s="5" t="s">
        <v>239</v>
      </c>
      <c r="F45" s="5">
        <v>900</v>
      </c>
      <c r="G45" s="5">
        <v>6180</v>
      </c>
    </row>
    <row r="46" spans="1:7" x14ac:dyDescent="0.2">
      <c r="A46" s="5" t="s">
        <v>237</v>
      </c>
      <c r="B46" s="5">
        <v>2013</v>
      </c>
      <c r="C46" s="5" t="s">
        <v>275</v>
      </c>
      <c r="D46" s="5">
        <v>10042</v>
      </c>
      <c r="E46" s="5" t="s">
        <v>239</v>
      </c>
      <c r="F46" s="5">
        <v>805</v>
      </c>
      <c r="G46" s="5">
        <v>5100</v>
      </c>
    </row>
    <row r="47" spans="1:7" x14ac:dyDescent="0.2">
      <c r="A47" s="5" t="s">
        <v>237</v>
      </c>
      <c r="B47" s="5">
        <v>2013</v>
      </c>
      <c r="C47" s="5" t="s">
        <v>273</v>
      </c>
      <c r="D47" s="5">
        <v>9458</v>
      </c>
      <c r="E47" s="5" t="s">
        <v>239</v>
      </c>
      <c r="F47" s="5">
        <v>950</v>
      </c>
      <c r="G47" s="5">
        <v>5499</v>
      </c>
    </row>
    <row r="48" spans="1:7" x14ac:dyDescent="0.2">
      <c r="A48" s="5" t="s">
        <v>237</v>
      </c>
      <c r="B48" s="5">
        <v>2013</v>
      </c>
      <c r="C48" s="5" t="s">
        <v>285</v>
      </c>
      <c r="D48" s="5">
        <v>6399</v>
      </c>
      <c r="E48" s="5" t="s">
        <v>239</v>
      </c>
      <c r="F48" s="5">
        <v>800</v>
      </c>
      <c r="G48" s="5">
        <v>4200</v>
      </c>
    </row>
    <row r="49" spans="1:7" x14ac:dyDescent="0.2">
      <c r="A49" s="5" t="s">
        <v>237</v>
      </c>
      <c r="B49" s="5">
        <v>2013</v>
      </c>
      <c r="C49" s="5" t="s">
        <v>278</v>
      </c>
      <c r="D49" s="5">
        <v>5988</v>
      </c>
      <c r="E49" s="5" t="s">
        <v>239</v>
      </c>
      <c r="F49" s="5">
        <v>780</v>
      </c>
      <c r="G49" s="5">
        <v>3800</v>
      </c>
    </row>
    <row r="50" spans="1:7" x14ac:dyDescent="0.2">
      <c r="A50" s="5" t="s">
        <v>237</v>
      </c>
      <c r="B50" s="5">
        <v>2013</v>
      </c>
      <c r="C50" s="5" t="s">
        <v>284</v>
      </c>
      <c r="D50" s="5">
        <v>8050</v>
      </c>
      <c r="E50" s="5" t="s">
        <v>239</v>
      </c>
      <c r="F50" s="5">
        <v>900</v>
      </c>
      <c r="G50" s="5">
        <v>5380</v>
      </c>
    </row>
    <row r="51" spans="1:7" x14ac:dyDescent="0.2">
      <c r="A51" s="5" t="s">
        <v>237</v>
      </c>
      <c r="B51" s="5">
        <v>2014</v>
      </c>
      <c r="C51" s="5" t="s">
        <v>297</v>
      </c>
      <c r="D51" s="5">
        <v>11469</v>
      </c>
      <c r="E51" s="5" t="s">
        <v>269</v>
      </c>
      <c r="F51" s="5">
        <v>920</v>
      </c>
      <c r="G51" s="5">
        <v>6270</v>
      </c>
    </row>
    <row r="52" spans="1:7" x14ac:dyDescent="0.2">
      <c r="A52" s="5" t="s">
        <v>237</v>
      </c>
      <c r="B52" s="5">
        <v>2014</v>
      </c>
      <c r="C52" s="5" t="s">
        <v>291</v>
      </c>
      <c r="D52" s="5">
        <v>13205</v>
      </c>
      <c r="E52" s="5" t="s">
        <v>269</v>
      </c>
      <c r="F52" s="5">
        <v>900</v>
      </c>
      <c r="G52" s="5">
        <v>5800</v>
      </c>
    </row>
    <row r="53" spans="1:7" x14ac:dyDescent="0.2">
      <c r="A53" s="5" t="s">
        <v>237</v>
      </c>
      <c r="B53" s="5">
        <v>2014</v>
      </c>
      <c r="C53" s="5" t="s">
        <v>292</v>
      </c>
      <c r="D53" s="5">
        <v>8133</v>
      </c>
      <c r="E53" s="5" t="s">
        <v>269</v>
      </c>
      <c r="F53" s="5">
        <v>785</v>
      </c>
      <c r="G53" s="5">
        <v>4169</v>
      </c>
    </row>
    <row r="54" spans="1:7" x14ac:dyDescent="0.2">
      <c r="A54" s="5" t="s">
        <v>237</v>
      </c>
      <c r="B54" s="5">
        <v>2014</v>
      </c>
      <c r="C54" s="5" t="s">
        <v>301</v>
      </c>
      <c r="D54" s="5">
        <v>12207</v>
      </c>
      <c r="E54" s="5" t="s">
        <v>269</v>
      </c>
      <c r="F54" s="5">
        <v>910</v>
      </c>
      <c r="G54" s="5">
        <v>6293</v>
      </c>
    </row>
    <row r="55" spans="1:7" x14ac:dyDescent="0.2">
      <c r="A55" s="5" t="s">
        <v>237</v>
      </c>
      <c r="B55" s="5">
        <v>2014</v>
      </c>
      <c r="C55" s="5" t="s">
        <v>293</v>
      </c>
      <c r="D55" s="5">
        <v>6219</v>
      </c>
      <c r="E55" s="5" t="s">
        <v>269</v>
      </c>
      <c r="F55" s="5">
        <v>795</v>
      </c>
      <c r="G55" s="5">
        <v>4370</v>
      </c>
    </row>
    <row r="56" spans="1:7" x14ac:dyDescent="0.2">
      <c r="A56" s="5" t="s">
        <v>237</v>
      </c>
      <c r="B56" s="5">
        <v>2014</v>
      </c>
      <c r="C56" s="5" t="s">
        <v>299</v>
      </c>
      <c r="D56" s="5">
        <v>8196</v>
      </c>
      <c r="E56" s="5" t="s">
        <v>269</v>
      </c>
      <c r="F56" s="5">
        <v>735</v>
      </c>
      <c r="G56" s="5">
        <v>3620</v>
      </c>
    </row>
    <row r="57" spans="1:7" x14ac:dyDescent="0.2">
      <c r="A57" s="5" t="s">
        <v>237</v>
      </c>
      <c r="B57" s="5">
        <v>2014</v>
      </c>
      <c r="C57" s="5" t="s">
        <v>300</v>
      </c>
      <c r="D57" s="5">
        <v>17169</v>
      </c>
      <c r="E57" s="5" t="s">
        <v>269</v>
      </c>
      <c r="F57" s="5">
        <v>970</v>
      </c>
      <c r="G57" s="5">
        <v>7800</v>
      </c>
    </row>
    <row r="58" spans="1:7" x14ac:dyDescent="0.2">
      <c r="A58" s="5" t="s">
        <v>237</v>
      </c>
      <c r="B58" s="5">
        <v>2014</v>
      </c>
      <c r="C58" s="5" t="s">
        <v>295</v>
      </c>
      <c r="D58" s="5">
        <v>10257</v>
      </c>
      <c r="E58" s="5" t="s">
        <v>269</v>
      </c>
      <c r="F58" s="5">
        <v>805</v>
      </c>
      <c r="G58" s="5">
        <v>4400</v>
      </c>
    </row>
    <row r="59" spans="1:7" x14ac:dyDescent="0.2">
      <c r="A59" s="5" t="s">
        <v>237</v>
      </c>
      <c r="B59" s="5">
        <v>2014</v>
      </c>
      <c r="C59" s="5" t="s">
        <v>298</v>
      </c>
      <c r="D59" s="5">
        <v>5639</v>
      </c>
      <c r="E59" s="5" t="s">
        <v>269</v>
      </c>
      <c r="F59" s="5">
        <v>705</v>
      </c>
      <c r="G59" s="5">
        <v>2950</v>
      </c>
    </row>
    <row r="60" spans="1:7" x14ac:dyDescent="0.2">
      <c r="A60" s="5" t="s">
        <v>237</v>
      </c>
      <c r="B60" s="5">
        <v>2014</v>
      </c>
      <c r="C60" s="5" t="s">
        <v>302</v>
      </c>
      <c r="D60" s="5">
        <v>15919</v>
      </c>
      <c r="E60" s="5" t="s">
        <v>269</v>
      </c>
      <c r="F60" s="5">
        <v>935</v>
      </c>
      <c r="G60" s="5">
        <v>7300</v>
      </c>
    </row>
    <row r="61" spans="1:7" x14ac:dyDescent="0.2">
      <c r="A61" s="5" t="s">
        <v>237</v>
      </c>
      <c r="B61" s="5">
        <v>2014</v>
      </c>
      <c r="C61" s="5" t="s">
        <v>294</v>
      </c>
      <c r="D61" s="5">
        <v>8033</v>
      </c>
      <c r="E61" s="5" t="s">
        <v>269</v>
      </c>
      <c r="F61" s="5">
        <v>790</v>
      </c>
      <c r="G61" s="5">
        <v>4400</v>
      </c>
    </row>
    <row r="62" spans="1:7" x14ac:dyDescent="0.2">
      <c r="A62" s="5" t="s">
        <v>237</v>
      </c>
      <c r="B62" s="5">
        <v>2014</v>
      </c>
      <c r="C62" s="5" t="s">
        <v>290</v>
      </c>
      <c r="D62" s="5">
        <v>15522</v>
      </c>
      <c r="E62" s="5" t="s">
        <v>269</v>
      </c>
      <c r="F62" s="5">
        <v>935</v>
      </c>
      <c r="G62" s="5">
        <v>6600</v>
      </c>
    </row>
    <row r="63" spans="1:7" x14ac:dyDescent="0.2">
      <c r="A63" s="5" t="s">
        <v>237</v>
      </c>
      <c r="B63" s="5">
        <v>2014</v>
      </c>
      <c r="C63" s="5" t="s">
        <v>296</v>
      </c>
      <c r="D63" s="5">
        <v>6265</v>
      </c>
      <c r="E63" s="5" t="s">
        <v>269</v>
      </c>
      <c r="F63" s="5">
        <v>770</v>
      </c>
      <c r="G63" s="5">
        <v>3600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3"/>
  <sheetViews>
    <sheetView topLeftCell="A235" workbookViewId="0">
      <selection activeCell="C28" sqref="C28"/>
    </sheetView>
  </sheetViews>
  <sheetFormatPr baseColWidth="10" defaultRowHeight="14.25" x14ac:dyDescent="0.2"/>
  <cols>
    <col min="1" max="1" width="17.85546875" style="9" customWidth="1"/>
    <col min="2" max="3" width="19.85546875" style="9" customWidth="1"/>
    <col min="4" max="16384" width="11.42578125" style="9"/>
  </cols>
  <sheetData>
    <row r="1" spans="1:3" ht="15" x14ac:dyDescent="0.25">
      <c r="A1" s="19" t="s">
        <v>348</v>
      </c>
      <c r="B1" s="19" t="s">
        <v>349</v>
      </c>
      <c r="C1" s="19" t="s">
        <v>350</v>
      </c>
    </row>
    <row r="2" spans="1:3" x14ac:dyDescent="0.2">
      <c r="A2" s="5">
        <v>3922</v>
      </c>
      <c r="B2" s="5" t="s">
        <v>252</v>
      </c>
      <c r="C2" s="5" t="s">
        <v>307</v>
      </c>
    </row>
    <row r="3" spans="1:3" x14ac:dyDescent="0.2">
      <c r="A3" s="5">
        <v>3922</v>
      </c>
      <c r="B3" s="5" t="s">
        <v>252</v>
      </c>
      <c r="C3" s="5" t="s">
        <v>308</v>
      </c>
    </row>
    <row r="4" spans="1:3" x14ac:dyDescent="0.2">
      <c r="A4" s="5">
        <v>3922</v>
      </c>
      <c r="B4" s="5" t="s">
        <v>252</v>
      </c>
      <c r="C4" s="5" t="s">
        <v>309</v>
      </c>
    </row>
    <row r="5" spans="1:3" x14ac:dyDescent="0.2">
      <c r="A5" s="5">
        <v>3922</v>
      </c>
      <c r="B5" s="5" t="s">
        <v>252</v>
      </c>
      <c r="C5" s="5" t="s">
        <v>310</v>
      </c>
    </row>
    <row r="6" spans="1:3" x14ac:dyDescent="0.2">
      <c r="A6" s="5">
        <v>3923</v>
      </c>
      <c r="B6" s="5" t="s">
        <v>283</v>
      </c>
      <c r="C6" s="5" t="s">
        <v>307</v>
      </c>
    </row>
    <row r="7" spans="1:3" x14ac:dyDescent="0.2">
      <c r="A7" s="5">
        <v>3923</v>
      </c>
      <c r="B7" s="5" t="s">
        <v>283</v>
      </c>
      <c r="C7" s="5" t="s">
        <v>308</v>
      </c>
    </row>
    <row r="8" spans="1:3" x14ac:dyDescent="0.2">
      <c r="A8" s="5">
        <v>3923</v>
      </c>
      <c r="B8" s="5" t="s">
        <v>283</v>
      </c>
      <c r="C8" s="5" t="s">
        <v>309</v>
      </c>
    </row>
    <row r="9" spans="1:3" x14ac:dyDescent="0.2">
      <c r="A9" s="5">
        <v>3923</v>
      </c>
      <c r="B9" s="5" t="s">
        <v>283</v>
      </c>
      <c r="C9" s="5" t="s">
        <v>310</v>
      </c>
    </row>
    <row r="10" spans="1:3" x14ac:dyDescent="0.2">
      <c r="A10" s="5">
        <v>3924</v>
      </c>
      <c r="B10" s="5" t="s">
        <v>258</v>
      </c>
      <c r="C10" s="5" t="s">
        <v>307</v>
      </c>
    </row>
    <row r="11" spans="1:3" x14ac:dyDescent="0.2">
      <c r="A11" s="5">
        <v>3924</v>
      </c>
      <c r="B11" s="5" t="s">
        <v>258</v>
      </c>
      <c r="C11" s="5" t="s">
        <v>308</v>
      </c>
    </row>
    <row r="12" spans="1:3" x14ac:dyDescent="0.2">
      <c r="A12" s="5">
        <v>3924</v>
      </c>
      <c r="B12" s="5" t="s">
        <v>258</v>
      </c>
      <c r="C12" s="5" t="s">
        <v>309</v>
      </c>
    </row>
    <row r="13" spans="1:3" x14ac:dyDescent="0.2">
      <c r="A13" s="5">
        <v>3924</v>
      </c>
      <c r="B13" s="5" t="s">
        <v>258</v>
      </c>
      <c r="C13" s="5" t="s">
        <v>310</v>
      </c>
    </row>
    <row r="14" spans="1:3" x14ac:dyDescent="0.2">
      <c r="A14" s="5">
        <v>3925</v>
      </c>
      <c r="B14" s="5" t="s">
        <v>282</v>
      </c>
      <c r="C14" s="5" t="s">
        <v>311</v>
      </c>
    </row>
    <row r="15" spans="1:3" x14ac:dyDescent="0.2">
      <c r="A15" s="5">
        <v>3925</v>
      </c>
      <c r="B15" s="5" t="s">
        <v>282</v>
      </c>
      <c r="C15" s="5" t="s">
        <v>308</v>
      </c>
    </row>
    <row r="16" spans="1:3" x14ac:dyDescent="0.2">
      <c r="A16" s="5">
        <v>3925</v>
      </c>
      <c r="B16" s="5" t="s">
        <v>282</v>
      </c>
      <c r="C16" s="5" t="s">
        <v>309</v>
      </c>
    </row>
    <row r="17" spans="1:3" x14ac:dyDescent="0.2">
      <c r="A17" s="5">
        <v>3925</v>
      </c>
      <c r="B17" s="5" t="s">
        <v>282</v>
      </c>
      <c r="C17" s="5" t="s">
        <v>310</v>
      </c>
    </row>
    <row r="18" spans="1:3" x14ac:dyDescent="0.2">
      <c r="A18" s="5">
        <v>3926</v>
      </c>
      <c r="B18" s="5" t="s">
        <v>252</v>
      </c>
      <c r="C18" s="5" t="s">
        <v>312</v>
      </c>
    </row>
    <row r="19" spans="1:3" x14ac:dyDescent="0.2">
      <c r="A19" s="5">
        <v>3927</v>
      </c>
      <c r="B19" s="5" t="s">
        <v>258</v>
      </c>
      <c r="C19" s="5" t="s">
        <v>312</v>
      </c>
    </row>
    <row r="20" spans="1:3" x14ac:dyDescent="0.2">
      <c r="A20" s="5">
        <v>3928</v>
      </c>
      <c r="B20" s="5" t="s">
        <v>282</v>
      </c>
      <c r="C20" s="5" t="s">
        <v>312</v>
      </c>
    </row>
    <row r="21" spans="1:3" x14ac:dyDescent="0.2">
      <c r="A21" s="5">
        <v>3929</v>
      </c>
      <c r="B21" s="5" t="s">
        <v>283</v>
      </c>
      <c r="C21" s="5" t="s">
        <v>312</v>
      </c>
    </row>
    <row r="22" spans="1:3" x14ac:dyDescent="0.2">
      <c r="A22" s="5">
        <v>4055</v>
      </c>
      <c r="B22" s="5" t="s">
        <v>243</v>
      </c>
      <c r="C22" s="5" t="s">
        <v>313</v>
      </c>
    </row>
    <row r="23" spans="1:3" x14ac:dyDescent="0.2">
      <c r="A23" s="5">
        <v>4055</v>
      </c>
      <c r="B23" s="5" t="s">
        <v>243</v>
      </c>
      <c r="C23" s="5" t="s">
        <v>314</v>
      </c>
    </row>
    <row r="24" spans="1:3" x14ac:dyDescent="0.2">
      <c r="A24" s="5">
        <v>4055</v>
      </c>
      <c r="B24" s="5" t="s">
        <v>243</v>
      </c>
      <c r="C24" s="5" t="s">
        <v>315</v>
      </c>
    </row>
    <row r="25" spans="1:3" x14ac:dyDescent="0.2">
      <c r="A25" s="5">
        <v>4055</v>
      </c>
      <c r="B25" s="5" t="s">
        <v>243</v>
      </c>
      <c r="C25" s="5" t="s">
        <v>316</v>
      </c>
    </row>
    <row r="26" spans="1:3" x14ac:dyDescent="0.2">
      <c r="A26" s="5">
        <v>4056</v>
      </c>
      <c r="B26" s="5" t="s">
        <v>246</v>
      </c>
      <c r="C26" s="5" t="s">
        <v>313</v>
      </c>
    </row>
    <row r="27" spans="1:3" x14ac:dyDescent="0.2">
      <c r="A27" s="5">
        <v>4056</v>
      </c>
      <c r="B27" s="5" t="s">
        <v>246</v>
      </c>
      <c r="C27" s="5" t="s">
        <v>314</v>
      </c>
    </row>
    <row r="28" spans="1:3" x14ac:dyDescent="0.2">
      <c r="A28" s="5">
        <v>4056</v>
      </c>
      <c r="B28" s="5" t="s">
        <v>246</v>
      </c>
      <c r="C28" s="5" t="s">
        <v>315</v>
      </c>
    </row>
    <row r="29" spans="1:3" x14ac:dyDescent="0.2">
      <c r="A29" s="5">
        <v>4056</v>
      </c>
      <c r="B29" s="5" t="s">
        <v>246</v>
      </c>
      <c r="C29" s="5" t="s">
        <v>316</v>
      </c>
    </row>
    <row r="30" spans="1:3" x14ac:dyDescent="0.2">
      <c r="A30" s="5">
        <v>4057</v>
      </c>
      <c r="B30" s="5" t="s">
        <v>240</v>
      </c>
      <c r="C30" s="5" t="s">
        <v>313</v>
      </c>
    </row>
    <row r="31" spans="1:3" x14ac:dyDescent="0.2">
      <c r="A31" s="5">
        <v>4057</v>
      </c>
      <c r="B31" s="5" t="s">
        <v>240</v>
      </c>
      <c r="C31" s="5" t="s">
        <v>314</v>
      </c>
    </row>
    <row r="32" spans="1:3" x14ac:dyDescent="0.2">
      <c r="A32" s="5">
        <v>4057</v>
      </c>
      <c r="B32" s="5" t="s">
        <v>240</v>
      </c>
      <c r="C32" s="5" t="s">
        <v>315</v>
      </c>
    </row>
    <row r="33" spans="1:3" x14ac:dyDescent="0.2">
      <c r="A33" s="5">
        <v>4057</v>
      </c>
      <c r="B33" s="5" t="s">
        <v>240</v>
      </c>
      <c r="C33" s="5" t="s">
        <v>316</v>
      </c>
    </row>
    <row r="34" spans="1:3" x14ac:dyDescent="0.2">
      <c r="A34" s="5">
        <v>4058</v>
      </c>
      <c r="B34" s="5" t="s">
        <v>256</v>
      </c>
      <c r="C34" s="5" t="s">
        <v>314</v>
      </c>
    </row>
    <row r="35" spans="1:3" x14ac:dyDescent="0.2">
      <c r="A35" s="5">
        <v>4058</v>
      </c>
      <c r="B35" s="5" t="s">
        <v>256</v>
      </c>
      <c r="C35" s="5" t="s">
        <v>315</v>
      </c>
    </row>
    <row r="36" spans="1:3" x14ac:dyDescent="0.2">
      <c r="A36" s="5">
        <v>4059</v>
      </c>
      <c r="B36" s="5" t="s">
        <v>256</v>
      </c>
      <c r="C36" s="5" t="s">
        <v>313</v>
      </c>
    </row>
    <row r="37" spans="1:3" x14ac:dyDescent="0.2">
      <c r="A37" s="5">
        <v>4059</v>
      </c>
      <c r="B37" s="5" t="s">
        <v>256</v>
      </c>
      <c r="C37" s="5" t="s">
        <v>316</v>
      </c>
    </row>
    <row r="38" spans="1:3" x14ac:dyDescent="0.2">
      <c r="A38" s="5">
        <v>4060</v>
      </c>
      <c r="B38" s="5" t="s">
        <v>245</v>
      </c>
      <c r="C38" s="5" t="s">
        <v>313</v>
      </c>
    </row>
    <row r="39" spans="1:3" x14ac:dyDescent="0.2">
      <c r="A39" s="5">
        <v>4060</v>
      </c>
      <c r="B39" s="5" t="s">
        <v>245</v>
      </c>
      <c r="C39" s="5" t="s">
        <v>314</v>
      </c>
    </row>
    <row r="40" spans="1:3" x14ac:dyDescent="0.2">
      <c r="A40" s="5">
        <v>4060</v>
      </c>
      <c r="B40" s="5" t="s">
        <v>245</v>
      </c>
      <c r="C40" s="5" t="s">
        <v>315</v>
      </c>
    </row>
    <row r="41" spans="1:3" x14ac:dyDescent="0.2">
      <c r="A41" s="5">
        <v>4060</v>
      </c>
      <c r="B41" s="5" t="s">
        <v>245</v>
      </c>
      <c r="C41" s="5" t="s">
        <v>316</v>
      </c>
    </row>
    <row r="42" spans="1:3" x14ac:dyDescent="0.2">
      <c r="A42" s="5">
        <v>4061</v>
      </c>
      <c r="B42" s="5" t="s">
        <v>274</v>
      </c>
      <c r="C42" s="5" t="s">
        <v>317</v>
      </c>
    </row>
    <row r="43" spans="1:3" x14ac:dyDescent="0.2">
      <c r="A43" s="5">
        <v>4061</v>
      </c>
      <c r="B43" s="5" t="s">
        <v>274</v>
      </c>
      <c r="C43" s="5" t="s">
        <v>313</v>
      </c>
    </row>
    <row r="44" spans="1:3" x14ac:dyDescent="0.2">
      <c r="A44" s="5">
        <v>4061</v>
      </c>
      <c r="B44" s="5" t="s">
        <v>274</v>
      </c>
      <c r="C44" s="5" t="s">
        <v>315</v>
      </c>
    </row>
    <row r="45" spans="1:3" x14ac:dyDescent="0.2">
      <c r="A45" s="5">
        <v>4061</v>
      </c>
      <c r="B45" s="5" t="s">
        <v>274</v>
      </c>
      <c r="C45" s="5" t="s">
        <v>316</v>
      </c>
    </row>
    <row r="46" spans="1:3" x14ac:dyDescent="0.2">
      <c r="A46" s="5">
        <v>4062</v>
      </c>
      <c r="B46" s="5" t="s">
        <v>254</v>
      </c>
      <c r="C46" s="5" t="s">
        <v>317</v>
      </c>
    </row>
    <row r="47" spans="1:3" x14ac:dyDescent="0.2">
      <c r="A47" s="5">
        <v>4062</v>
      </c>
      <c r="B47" s="5" t="s">
        <v>254</v>
      </c>
      <c r="C47" s="5" t="s">
        <v>313</v>
      </c>
    </row>
    <row r="48" spans="1:3" x14ac:dyDescent="0.2">
      <c r="A48" s="5">
        <v>4062</v>
      </c>
      <c r="B48" s="5" t="s">
        <v>254</v>
      </c>
      <c r="C48" s="5" t="s">
        <v>315</v>
      </c>
    </row>
    <row r="49" spans="1:3" x14ac:dyDescent="0.2">
      <c r="A49" s="5">
        <v>4062</v>
      </c>
      <c r="B49" s="5" t="s">
        <v>254</v>
      </c>
      <c r="C49" s="5" t="s">
        <v>316</v>
      </c>
    </row>
    <row r="50" spans="1:3" x14ac:dyDescent="0.2">
      <c r="A50" s="5">
        <v>4063</v>
      </c>
      <c r="B50" s="5" t="s">
        <v>293</v>
      </c>
      <c r="C50" s="5" t="s">
        <v>317</v>
      </c>
    </row>
    <row r="51" spans="1:3" x14ac:dyDescent="0.2">
      <c r="A51" s="5">
        <v>4063</v>
      </c>
      <c r="B51" s="5" t="s">
        <v>293</v>
      </c>
      <c r="C51" s="5" t="s">
        <v>313</v>
      </c>
    </row>
    <row r="52" spans="1:3" x14ac:dyDescent="0.2">
      <c r="A52" s="5">
        <v>4063</v>
      </c>
      <c r="B52" s="5" t="s">
        <v>293</v>
      </c>
      <c r="C52" s="5" t="s">
        <v>315</v>
      </c>
    </row>
    <row r="53" spans="1:3" x14ac:dyDescent="0.2">
      <c r="A53" s="5">
        <v>4063</v>
      </c>
      <c r="B53" s="5" t="s">
        <v>293</v>
      </c>
      <c r="C53" s="5" t="s">
        <v>316</v>
      </c>
    </row>
    <row r="54" spans="1:3" x14ac:dyDescent="0.2">
      <c r="A54" s="5">
        <v>4064</v>
      </c>
      <c r="B54" s="5" t="s">
        <v>267</v>
      </c>
      <c r="C54" s="5" t="s">
        <v>317</v>
      </c>
    </row>
    <row r="55" spans="1:3" x14ac:dyDescent="0.2">
      <c r="A55" s="5">
        <v>4064</v>
      </c>
      <c r="B55" s="5" t="s">
        <v>267</v>
      </c>
      <c r="C55" s="5" t="s">
        <v>315</v>
      </c>
    </row>
    <row r="56" spans="1:3" x14ac:dyDescent="0.2">
      <c r="A56" s="5">
        <v>4064</v>
      </c>
      <c r="B56" s="5" t="s">
        <v>267</v>
      </c>
      <c r="C56" s="5" t="s">
        <v>318</v>
      </c>
    </row>
    <row r="57" spans="1:3" x14ac:dyDescent="0.2">
      <c r="A57" s="5">
        <v>4064</v>
      </c>
      <c r="B57" s="5" t="s">
        <v>267</v>
      </c>
      <c r="C57" s="5" t="s">
        <v>316</v>
      </c>
    </row>
    <row r="58" spans="1:3" x14ac:dyDescent="0.2">
      <c r="A58" s="5">
        <v>4065</v>
      </c>
      <c r="B58" s="5" t="s">
        <v>265</v>
      </c>
      <c r="C58" s="5" t="s">
        <v>317</v>
      </c>
    </row>
    <row r="59" spans="1:3" x14ac:dyDescent="0.2">
      <c r="A59" s="5">
        <v>4065</v>
      </c>
      <c r="B59" s="5" t="s">
        <v>265</v>
      </c>
      <c r="C59" s="5" t="s">
        <v>318</v>
      </c>
    </row>
    <row r="60" spans="1:3" x14ac:dyDescent="0.2">
      <c r="A60" s="5">
        <v>4065</v>
      </c>
      <c r="B60" s="5" t="s">
        <v>265</v>
      </c>
      <c r="C60" s="5" t="s">
        <v>316</v>
      </c>
    </row>
    <row r="61" spans="1:3" x14ac:dyDescent="0.2">
      <c r="A61" s="5">
        <v>4065</v>
      </c>
      <c r="B61" s="5" t="s">
        <v>265</v>
      </c>
      <c r="C61" s="5" t="s">
        <v>319</v>
      </c>
    </row>
    <row r="62" spans="1:3" x14ac:dyDescent="0.2">
      <c r="A62" s="5">
        <v>4066</v>
      </c>
      <c r="B62" s="5" t="s">
        <v>249</v>
      </c>
      <c r="C62" s="5" t="s">
        <v>317</v>
      </c>
    </row>
    <row r="63" spans="1:3" x14ac:dyDescent="0.2">
      <c r="A63" s="5">
        <v>4066</v>
      </c>
      <c r="B63" s="5" t="s">
        <v>249</v>
      </c>
      <c r="C63" s="5" t="s">
        <v>315</v>
      </c>
    </row>
    <row r="64" spans="1:3" x14ac:dyDescent="0.2">
      <c r="A64" s="5">
        <v>4066</v>
      </c>
      <c r="B64" s="5" t="s">
        <v>249</v>
      </c>
      <c r="C64" s="5" t="s">
        <v>318</v>
      </c>
    </row>
    <row r="65" spans="1:3" x14ac:dyDescent="0.2">
      <c r="A65" s="5">
        <v>4066</v>
      </c>
      <c r="B65" s="5" t="s">
        <v>249</v>
      </c>
      <c r="C65" s="5" t="s">
        <v>319</v>
      </c>
    </row>
    <row r="66" spans="1:3" x14ac:dyDescent="0.2">
      <c r="A66" s="5">
        <v>4067</v>
      </c>
      <c r="B66" s="5" t="s">
        <v>294</v>
      </c>
      <c r="C66" s="5" t="s">
        <v>317</v>
      </c>
    </row>
    <row r="67" spans="1:3" x14ac:dyDescent="0.2">
      <c r="A67" s="5">
        <v>4067</v>
      </c>
      <c r="B67" s="5" t="s">
        <v>294</v>
      </c>
      <c r="C67" s="5" t="s">
        <v>315</v>
      </c>
    </row>
    <row r="68" spans="1:3" x14ac:dyDescent="0.2">
      <c r="A68" s="5">
        <v>4067</v>
      </c>
      <c r="B68" s="5" t="s">
        <v>294</v>
      </c>
      <c r="C68" s="5" t="s">
        <v>318</v>
      </c>
    </row>
    <row r="69" spans="1:3" x14ac:dyDescent="0.2">
      <c r="A69" s="5">
        <v>4067</v>
      </c>
      <c r="B69" s="5" t="s">
        <v>294</v>
      </c>
      <c r="C69" s="5" t="s">
        <v>319</v>
      </c>
    </row>
    <row r="70" spans="1:3" x14ac:dyDescent="0.2">
      <c r="A70" s="5">
        <v>4068</v>
      </c>
      <c r="B70" s="5" t="s">
        <v>292</v>
      </c>
      <c r="C70" s="5" t="s">
        <v>317</v>
      </c>
    </row>
    <row r="71" spans="1:3" x14ac:dyDescent="0.2">
      <c r="A71" s="5">
        <v>4068</v>
      </c>
      <c r="B71" s="5" t="s">
        <v>292</v>
      </c>
      <c r="C71" s="5" t="s">
        <v>315</v>
      </c>
    </row>
    <row r="72" spans="1:3" x14ac:dyDescent="0.2">
      <c r="A72" s="5">
        <v>4068</v>
      </c>
      <c r="B72" s="5" t="s">
        <v>292</v>
      </c>
      <c r="C72" s="5" t="s">
        <v>318</v>
      </c>
    </row>
    <row r="73" spans="1:3" x14ac:dyDescent="0.2">
      <c r="A73" s="5">
        <v>4068</v>
      </c>
      <c r="B73" s="5" t="s">
        <v>292</v>
      </c>
      <c r="C73" s="5" t="s">
        <v>319</v>
      </c>
    </row>
    <row r="74" spans="1:3" x14ac:dyDescent="0.2">
      <c r="A74" s="5">
        <v>4069</v>
      </c>
      <c r="B74" s="5" t="s">
        <v>268</v>
      </c>
      <c r="C74" s="5" t="s">
        <v>320</v>
      </c>
    </row>
    <row r="75" spans="1:3" x14ac:dyDescent="0.2">
      <c r="A75" s="5">
        <v>4069</v>
      </c>
      <c r="B75" s="5" t="s">
        <v>268</v>
      </c>
      <c r="C75" s="5" t="s">
        <v>321</v>
      </c>
    </row>
    <row r="76" spans="1:3" x14ac:dyDescent="0.2">
      <c r="A76" s="5">
        <v>4069</v>
      </c>
      <c r="B76" s="5" t="s">
        <v>268</v>
      </c>
      <c r="C76" s="5" t="s">
        <v>308</v>
      </c>
    </row>
    <row r="77" spans="1:3" x14ac:dyDescent="0.2">
      <c r="A77" s="5">
        <v>4069</v>
      </c>
      <c r="B77" s="5" t="s">
        <v>268</v>
      </c>
      <c r="C77" s="5" t="s">
        <v>309</v>
      </c>
    </row>
    <row r="78" spans="1:3" x14ac:dyDescent="0.2">
      <c r="A78" s="5">
        <v>4070</v>
      </c>
      <c r="B78" s="5" t="s">
        <v>273</v>
      </c>
      <c r="C78" s="5" t="s">
        <v>320</v>
      </c>
    </row>
    <row r="79" spans="1:3" x14ac:dyDescent="0.2">
      <c r="A79" s="5">
        <v>4070</v>
      </c>
      <c r="B79" s="5" t="s">
        <v>273</v>
      </c>
      <c r="C79" s="5" t="s">
        <v>321</v>
      </c>
    </row>
    <row r="80" spans="1:3" x14ac:dyDescent="0.2">
      <c r="A80" s="5">
        <v>4070</v>
      </c>
      <c r="B80" s="5" t="s">
        <v>273</v>
      </c>
      <c r="C80" s="5" t="s">
        <v>308</v>
      </c>
    </row>
    <row r="81" spans="1:3" x14ac:dyDescent="0.2">
      <c r="A81" s="5">
        <v>4070</v>
      </c>
      <c r="B81" s="5" t="s">
        <v>273</v>
      </c>
      <c r="C81" s="5" t="s">
        <v>309</v>
      </c>
    </row>
    <row r="82" spans="1:3" x14ac:dyDescent="0.2">
      <c r="A82" s="5">
        <v>4071</v>
      </c>
      <c r="B82" s="5" t="s">
        <v>298</v>
      </c>
      <c r="C82" s="5" t="s">
        <v>320</v>
      </c>
    </row>
    <row r="83" spans="1:3" x14ac:dyDescent="0.2">
      <c r="A83" s="5">
        <v>4071</v>
      </c>
      <c r="B83" s="5" t="s">
        <v>298</v>
      </c>
      <c r="C83" s="5" t="s">
        <v>321</v>
      </c>
    </row>
    <row r="84" spans="1:3" x14ac:dyDescent="0.2">
      <c r="A84" s="5">
        <v>4071</v>
      </c>
      <c r="B84" s="5" t="s">
        <v>298</v>
      </c>
      <c r="C84" s="5" t="s">
        <v>308</v>
      </c>
    </row>
    <row r="85" spans="1:3" x14ac:dyDescent="0.2">
      <c r="A85" s="5">
        <v>4071</v>
      </c>
      <c r="B85" s="5" t="s">
        <v>298</v>
      </c>
      <c r="C85" s="5" t="s">
        <v>309</v>
      </c>
    </row>
    <row r="86" spans="1:3" x14ac:dyDescent="0.2">
      <c r="A86" s="5">
        <v>4072</v>
      </c>
      <c r="B86" s="5" t="s">
        <v>270</v>
      </c>
      <c r="C86" s="5" t="s">
        <v>322</v>
      </c>
    </row>
    <row r="87" spans="1:3" x14ac:dyDescent="0.2">
      <c r="A87" s="5">
        <v>4072</v>
      </c>
      <c r="B87" s="5" t="s">
        <v>270</v>
      </c>
      <c r="C87" s="5" t="s">
        <v>320</v>
      </c>
    </row>
    <row r="88" spans="1:3" x14ac:dyDescent="0.2">
      <c r="A88" s="5">
        <v>4072</v>
      </c>
      <c r="B88" s="5" t="s">
        <v>270</v>
      </c>
      <c r="C88" s="5" t="s">
        <v>308</v>
      </c>
    </row>
    <row r="89" spans="1:3" x14ac:dyDescent="0.2">
      <c r="A89" s="5">
        <v>4072</v>
      </c>
      <c r="B89" s="5" t="s">
        <v>270</v>
      </c>
      <c r="C89" s="5" t="s">
        <v>309</v>
      </c>
    </row>
    <row r="90" spans="1:3" x14ac:dyDescent="0.2">
      <c r="A90" s="5">
        <v>4073</v>
      </c>
      <c r="B90" s="5" t="s">
        <v>244</v>
      </c>
      <c r="C90" s="5" t="s">
        <v>322</v>
      </c>
    </row>
    <row r="91" spans="1:3" x14ac:dyDescent="0.2">
      <c r="A91" s="5">
        <v>4073</v>
      </c>
      <c r="B91" s="5" t="s">
        <v>244</v>
      </c>
      <c r="C91" s="5" t="s">
        <v>320</v>
      </c>
    </row>
    <row r="92" spans="1:3" x14ac:dyDescent="0.2">
      <c r="A92" s="5">
        <v>4073</v>
      </c>
      <c r="B92" s="5" t="s">
        <v>244</v>
      </c>
      <c r="C92" s="5" t="s">
        <v>308</v>
      </c>
    </row>
    <row r="93" spans="1:3" x14ac:dyDescent="0.2">
      <c r="A93" s="5">
        <v>4073</v>
      </c>
      <c r="B93" s="5" t="s">
        <v>244</v>
      </c>
      <c r="C93" s="5" t="s">
        <v>309</v>
      </c>
    </row>
    <row r="94" spans="1:3" x14ac:dyDescent="0.2">
      <c r="A94" s="5">
        <v>4074</v>
      </c>
      <c r="B94" s="5" t="s">
        <v>262</v>
      </c>
      <c r="C94" s="5" t="s">
        <v>322</v>
      </c>
    </row>
    <row r="95" spans="1:3" x14ac:dyDescent="0.2">
      <c r="A95" s="5">
        <v>4074</v>
      </c>
      <c r="B95" s="5" t="s">
        <v>262</v>
      </c>
      <c r="C95" s="5" t="s">
        <v>320</v>
      </c>
    </row>
    <row r="96" spans="1:3" x14ac:dyDescent="0.2">
      <c r="A96" s="5">
        <v>4074</v>
      </c>
      <c r="B96" s="5" t="s">
        <v>262</v>
      </c>
      <c r="C96" s="5" t="s">
        <v>308</v>
      </c>
    </row>
    <row r="97" spans="1:3" x14ac:dyDescent="0.2">
      <c r="A97" s="5">
        <v>4074</v>
      </c>
      <c r="B97" s="5" t="s">
        <v>262</v>
      </c>
      <c r="C97" s="5" t="s">
        <v>309</v>
      </c>
    </row>
    <row r="98" spans="1:3" x14ac:dyDescent="0.2">
      <c r="A98" s="5">
        <v>4075</v>
      </c>
      <c r="B98" s="5" t="s">
        <v>271</v>
      </c>
      <c r="C98" s="5" t="s">
        <v>320</v>
      </c>
    </row>
    <row r="99" spans="1:3" x14ac:dyDescent="0.2">
      <c r="A99" s="5">
        <v>4075</v>
      </c>
      <c r="B99" s="5" t="s">
        <v>271</v>
      </c>
      <c r="C99" s="5" t="s">
        <v>323</v>
      </c>
    </row>
    <row r="100" spans="1:3" x14ac:dyDescent="0.2">
      <c r="A100" s="5">
        <v>4075</v>
      </c>
      <c r="B100" s="5" t="s">
        <v>271</v>
      </c>
      <c r="C100" s="5" t="s">
        <v>308</v>
      </c>
    </row>
    <row r="101" spans="1:3" x14ac:dyDescent="0.2">
      <c r="A101" s="5">
        <v>4075</v>
      </c>
      <c r="B101" s="5" t="s">
        <v>271</v>
      </c>
      <c r="C101" s="5" t="s">
        <v>309</v>
      </c>
    </row>
    <row r="102" spans="1:3" x14ac:dyDescent="0.2">
      <c r="A102" s="5">
        <v>4076</v>
      </c>
      <c r="B102" s="5" t="s">
        <v>276</v>
      </c>
      <c r="C102" s="5" t="s">
        <v>320</v>
      </c>
    </row>
    <row r="103" spans="1:3" x14ac:dyDescent="0.2">
      <c r="A103" s="5">
        <v>4076</v>
      </c>
      <c r="B103" s="5" t="s">
        <v>276</v>
      </c>
      <c r="C103" s="5" t="s">
        <v>323</v>
      </c>
    </row>
    <row r="104" spans="1:3" x14ac:dyDescent="0.2">
      <c r="A104" s="5">
        <v>4076</v>
      </c>
      <c r="B104" s="5" t="s">
        <v>276</v>
      </c>
      <c r="C104" s="5" t="s">
        <v>308</v>
      </c>
    </row>
    <row r="105" spans="1:3" x14ac:dyDescent="0.2">
      <c r="A105" s="5">
        <v>4076</v>
      </c>
      <c r="B105" s="5" t="s">
        <v>276</v>
      </c>
      <c r="C105" s="5" t="s">
        <v>309</v>
      </c>
    </row>
    <row r="106" spans="1:3" x14ac:dyDescent="0.2">
      <c r="A106" s="5">
        <v>4077</v>
      </c>
      <c r="B106" s="5" t="s">
        <v>297</v>
      </c>
      <c r="C106" s="5" t="s">
        <v>320</v>
      </c>
    </row>
    <row r="107" spans="1:3" x14ac:dyDescent="0.2">
      <c r="A107" s="5">
        <v>4077</v>
      </c>
      <c r="B107" s="5" t="s">
        <v>297</v>
      </c>
      <c r="C107" s="5" t="s">
        <v>324</v>
      </c>
    </row>
    <row r="108" spans="1:3" x14ac:dyDescent="0.2">
      <c r="A108" s="5">
        <v>4077</v>
      </c>
      <c r="B108" s="5" t="s">
        <v>297</v>
      </c>
      <c r="C108" s="5" t="s">
        <v>308</v>
      </c>
    </row>
    <row r="109" spans="1:3" x14ac:dyDescent="0.2">
      <c r="A109" s="5">
        <v>4077</v>
      </c>
      <c r="B109" s="5" t="s">
        <v>297</v>
      </c>
      <c r="C109" s="5" t="s">
        <v>309</v>
      </c>
    </row>
    <row r="110" spans="1:3" x14ac:dyDescent="0.2">
      <c r="A110" s="5">
        <v>4078</v>
      </c>
      <c r="B110" s="5" t="s">
        <v>289</v>
      </c>
      <c r="C110" s="5" t="s">
        <v>320</v>
      </c>
    </row>
    <row r="111" spans="1:3" x14ac:dyDescent="0.2">
      <c r="A111" s="5">
        <v>4078</v>
      </c>
      <c r="B111" s="5" t="s">
        <v>289</v>
      </c>
      <c r="C111" s="5" t="s">
        <v>324</v>
      </c>
    </row>
    <row r="112" spans="1:3" x14ac:dyDescent="0.2">
      <c r="A112" s="5">
        <v>4078</v>
      </c>
      <c r="B112" s="5" t="s">
        <v>289</v>
      </c>
      <c r="C112" s="5" t="s">
        <v>308</v>
      </c>
    </row>
    <row r="113" spans="1:3" x14ac:dyDescent="0.2">
      <c r="A113" s="5">
        <v>4078</v>
      </c>
      <c r="B113" s="5" t="s">
        <v>289</v>
      </c>
      <c r="C113" s="5" t="s">
        <v>309</v>
      </c>
    </row>
    <row r="114" spans="1:3" x14ac:dyDescent="0.2">
      <c r="A114" s="5">
        <v>4079</v>
      </c>
      <c r="B114" s="5" t="s">
        <v>285</v>
      </c>
      <c r="C114" s="5" t="s">
        <v>320</v>
      </c>
    </row>
    <row r="115" spans="1:3" x14ac:dyDescent="0.2">
      <c r="A115" s="5">
        <v>4079</v>
      </c>
      <c r="B115" s="5" t="s">
        <v>285</v>
      </c>
      <c r="C115" s="5" t="s">
        <v>324</v>
      </c>
    </row>
    <row r="116" spans="1:3" x14ac:dyDescent="0.2">
      <c r="A116" s="5">
        <v>4079</v>
      </c>
      <c r="B116" s="5" t="s">
        <v>285</v>
      </c>
      <c r="C116" s="5" t="s">
        <v>308</v>
      </c>
    </row>
    <row r="117" spans="1:3" x14ac:dyDescent="0.2">
      <c r="A117" s="5">
        <v>4079</v>
      </c>
      <c r="B117" s="5" t="s">
        <v>285</v>
      </c>
      <c r="C117" s="5" t="s">
        <v>309</v>
      </c>
    </row>
    <row r="118" spans="1:3" x14ac:dyDescent="0.2">
      <c r="A118" s="5">
        <v>4080</v>
      </c>
      <c r="B118" s="5" t="s">
        <v>284</v>
      </c>
      <c r="C118" s="5" t="s">
        <v>320</v>
      </c>
    </row>
    <row r="119" spans="1:3" x14ac:dyDescent="0.2">
      <c r="A119" s="5">
        <v>4080</v>
      </c>
      <c r="B119" s="5" t="s">
        <v>284</v>
      </c>
      <c r="C119" s="5" t="s">
        <v>324</v>
      </c>
    </row>
    <row r="120" spans="1:3" x14ac:dyDescent="0.2">
      <c r="A120" s="5">
        <v>4080</v>
      </c>
      <c r="B120" s="5" t="s">
        <v>284</v>
      </c>
      <c r="C120" s="5" t="s">
        <v>308</v>
      </c>
    </row>
    <row r="121" spans="1:3" x14ac:dyDescent="0.2">
      <c r="A121" s="5">
        <v>4080</v>
      </c>
      <c r="B121" s="5" t="s">
        <v>284</v>
      </c>
      <c r="C121" s="5" t="s">
        <v>309</v>
      </c>
    </row>
    <row r="122" spans="1:3" x14ac:dyDescent="0.2">
      <c r="A122" s="5">
        <v>4081</v>
      </c>
      <c r="B122" s="5" t="s">
        <v>247</v>
      </c>
      <c r="C122" s="5" t="s">
        <v>320</v>
      </c>
    </row>
    <row r="123" spans="1:3" x14ac:dyDescent="0.2">
      <c r="A123" s="5">
        <v>4081</v>
      </c>
      <c r="B123" s="5" t="s">
        <v>247</v>
      </c>
      <c r="C123" s="5" t="s">
        <v>324</v>
      </c>
    </row>
    <row r="124" spans="1:3" x14ac:dyDescent="0.2">
      <c r="A124" s="5">
        <v>4081</v>
      </c>
      <c r="B124" s="5" t="s">
        <v>247</v>
      </c>
      <c r="C124" s="5" t="s">
        <v>308</v>
      </c>
    </row>
    <row r="125" spans="1:3" x14ac:dyDescent="0.2">
      <c r="A125" s="5">
        <v>4081</v>
      </c>
      <c r="B125" s="5" t="s">
        <v>247</v>
      </c>
      <c r="C125" s="5" t="s">
        <v>309</v>
      </c>
    </row>
    <row r="126" spans="1:3" x14ac:dyDescent="0.2">
      <c r="A126" s="5">
        <v>4082</v>
      </c>
      <c r="B126" s="5" t="s">
        <v>302</v>
      </c>
      <c r="C126" s="5" t="s">
        <v>308</v>
      </c>
    </row>
    <row r="127" spans="1:3" x14ac:dyDescent="0.2">
      <c r="A127" s="5">
        <v>4082</v>
      </c>
      <c r="B127" s="5" t="s">
        <v>302</v>
      </c>
      <c r="C127" s="5" t="s">
        <v>309</v>
      </c>
    </row>
    <row r="128" spans="1:3" x14ac:dyDescent="0.2">
      <c r="A128" s="5">
        <v>4083</v>
      </c>
      <c r="B128" s="5" t="s">
        <v>302</v>
      </c>
      <c r="C128" s="5" t="s">
        <v>325</v>
      </c>
    </row>
    <row r="129" spans="1:3" x14ac:dyDescent="0.2">
      <c r="A129" s="5">
        <v>4083</v>
      </c>
      <c r="B129" s="5" t="s">
        <v>302</v>
      </c>
      <c r="C129" s="5" t="s">
        <v>312</v>
      </c>
    </row>
    <row r="130" spans="1:3" x14ac:dyDescent="0.2">
      <c r="A130" s="5">
        <v>4084</v>
      </c>
      <c r="B130" s="5" t="s">
        <v>248</v>
      </c>
      <c r="C130" s="5" t="s">
        <v>325</v>
      </c>
    </row>
    <row r="131" spans="1:3" x14ac:dyDescent="0.2">
      <c r="A131" s="5">
        <v>4084</v>
      </c>
      <c r="B131" s="5" t="s">
        <v>248</v>
      </c>
      <c r="C131" s="5" t="s">
        <v>308</v>
      </c>
    </row>
    <row r="132" spans="1:3" x14ac:dyDescent="0.2">
      <c r="A132" s="5">
        <v>4084</v>
      </c>
      <c r="B132" s="5" t="s">
        <v>248</v>
      </c>
      <c r="C132" s="5" t="s">
        <v>309</v>
      </c>
    </row>
    <row r="133" spans="1:3" x14ac:dyDescent="0.2">
      <c r="A133" s="5">
        <v>4084</v>
      </c>
      <c r="B133" s="5" t="s">
        <v>248</v>
      </c>
      <c r="C133" s="5" t="s">
        <v>326</v>
      </c>
    </row>
    <row r="134" spans="1:3" x14ac:dyDescent="0.2">
      <c r="A134" s="5">
        <v>4085</v>
      </c>
      <c r="B134" s="5" t="s">
        <v>241</v>
      </c>
      <c r="C134" s="5" t="s">
        <v>325</v>
      </c>
    </row>
    <row r="135" spans="1:3" x14ac:dyDescent="0.2">
      <c r="A135" s="5">
        <v>4085</v>
      </c>
      <c r="B135" s="5" t="s">
        <v>241</v>
      </c>
      <c r="C135" s="5" t="s">
        <v>308</v>
      </c>
    </row>
    <row r="136" spans="1:3" x14ac:dyDescent="0.2">
      <c r="A136" s="5">
        <v>4085</v>
      </c>
      <c r="B136" s="5" t="s">
        <v>241</v>
      </c>
      <c r="C136" s="5" t="s">
        <v>309</v>
      </c>
    </row>
    <row r="137" spans="1:3" x14ac:dyDescent="0.2">
      <c r="A137" s="5">
        <v>4085</v>
      </c>
      <c r="B137" s="5" t="s">
        <v>241</v>
      </c>
      <c r="C137" s="5" t="s">
        <v>327</v>
      </c>
    </row>
    <row r="138" spans="1:3" x14ac:dyDescent="0.2">
      <c r="A138" s="5">
        <v>4086</v>
      </c>
      <c r="B138" s="5" t="s">
        <v>286</v>
      </c>
      <c r="C138" s="5" t="s">
        <v>325</v>
      </c>
    </row>
    <row r="139" spans="1:3" x14ac:dyDescent="0.2">
      <c r="A139" s="5">
        <v>4086</v>
      </c>
      <c r="B139" s="5" t="s">
        <v>286</v>
      </c>
      <c r="C139" s="5" t="s">
        <v>308</v>
      </c>
    </row>
    <row r="140" spans="1:3" x14ac:dyDescent="0.2">
      <c r="A140" s="5">
        <v>4086</v>
      </c>
      <c r="B140" s="5" t="s">
        <v>286</v>
      </c>
      <c r="C140" s="5" t="s">
        <v>309</v>
      </c>
    </row>
    <row r="141" spans="1:3" x14ac:dyDescent="0.2">
      <c r="A141" s="5">
        <v>4086</v>
      </c>
      <c r="B141" s="5" t="s">
        <v>286</v>
      </c>
      <c r="C141" s="5" t="s">
        <v>327</v>
      </c>
    </row>
    <row r="142" spans="1:3" x14ac:dyDescent="0.2">
      <c r="A142" s="5">
        <v>4087</v>
      </c>
      <c r="B142" s="5" t="s">
        <v>288</v>
      </c>
      <c r="C142" s="5" t="s">
        <v>308</v>
      </c>
    </row>
    <row r="143" spans="1:3" x14ac:dyDescent="0.2">
      <c r="A143" s="5">
        <v>4087</v>
      </c>
      <c r="B143" s="5" t="s">
        <v>288</v>
      </c>
      <c r="C143" s="5" t="s">
        <v>309</v>
      </c>
    </row>
    <row r="144" spans="1:3" x14ac:dyDescent="0.2">
      <c r="A144" s="5">
        <v>4087</v>
      </c>
      <c r="B144" s="5" t="s">
        <v>288</v>
      </c>
      <c r="C144" s="5" t="s">
        <v>328</v>
      </c>
    </row>
    <row r="145" spans="1:3" x14ac:dyDescent="0.2">
      <c r="A145" s="5">
        <v>4087</v>
      </c>
      <c r="B145" s="5" t="s">
        <v>288</v>
      </c>
      <c r="C145" s="5" t="s">
        <v>327</v>
      </c>
    </row>
    <row r="146" spans="1:3" x14ac:dyDescent="0.2">
      <c r="A146" s="5">
        <v>4088</v>
      </c>
      <c r="B146" s="5" t="s">
        <v>278</v>
      </c>
      <c r="C146" s="5" t="s">
        <v>329</v>
      </c>
    </row>
    <row r="147" spans="1:3" x14ac:dyDescent="0.2">
      <c r="A147" s="5">
        <v>4088</v>
      </c>
      <c r="B147" s="5" t="s">
        <v>278</v>
      </c>
      <c r="C147" s="5" t="s">
        <v>330</v>
      </c>
    </row>
    <row r="148" spans="1:3" x14ac:dyDescent="0.2">
      <c r="A148" s="5">
        <v>4088</v>
      </c>
      <c r="B148" s="5" t="s">
        <v>278</v>
      </c>
      <c r="C148" s="5" t="s">
        <v>331</v>
      </c>
    </row>
    <row r="149" spans="1:3" x14ac:dyDescent="0.2">
      <c r="A149" s="5">
        <v>4088</v>
      </c>
      <c r="B149" s="5" t="s">
        <v>278</v>
      </c>
      <c r="C149" s="5" t="s">
        <v>309</v>
      </c>
    </row>
    <row r="150" spans="1:3" x14ac:dyDescent="0.2">
      <c r="A150" s="5">
        <v>4089</v>
      </c>
      <c r="B150" s="5" t="s">
        <v>261</v>
      </c>
      <c r="C150" s="5" t="s">
        <v>330</v>
      </c>
    </row>
    <row r="151" spans="1:3" x14ac:dyDescent="0.2">
      <c r="A151" s="5">
        <v>4089</v>
      </c>
      <c r="B151" s="5" t="s">
        <v>261</v>
      </c>
      <c r="C151" s="5" t="s">
        <v>332</v>
      </c>
    </row>
    <row r="152" spans="1:3" x14ac:dyDescent="0.2">
      <c r="A152" s="5">
        <v>4089</v>
      </c>
      <c r="B152" s="5" t="s">
        <v>261</v>
      </c>
      <c r="C152" s="5" t="s">
        <v>309</v>
      </c>
    </row>
    <row r="153" spans="1:3" x14ac:dyDescent="0.2">
      <c r="A153" s="5">
        <v>4089</v>
      </c>
      <c r="B153" s="5" t="s">
        <v>261</v>
      </c>
      <c r="C153" s="5" t="s">
        <v>333</v>
      </c>
    </row>
    <row r="154" spans="1:3" x14ac:dyDescent="0.2">
      <c r="A154" s="5">
        <v>4090</v>
      </c>
      <c r="B154" s="5" t="s">
        <v>290</v>
      </c>
      <c r="C154" s="5" t="s">
        <v>332</v>
      </c>
    </row>
    <row r="155" spans="1:3" x14ac:dyDescent="0.2">
      <c r="A155" s="5">
        <v>4090</v>
      </c>
      <c r="B155" s="5" t="s">
        <v>290</v>
      </c>
      <c r="C155" s="5" t="s">
        <v>309</v>
      </c>
    </row>
    <row r="156" spans="1:3" x14ac:dyDescent="0.2">
      <c r="A156" s="5">
        <v>4091</v>
      </c>
      <c r="B156" s="5" t="s">
        <v>290</v>
      </c>
      <c r="C156" s="5" t="s">
        <v>334</v>
      </c>
    </row>
    <row r="157" spans="1:3" x14ac:dyDescent="0.2">
      <c r="A157" s="5">
        <v>4091</v>
      </c>
      <c r="B157" s="5" t="s">
        <v>290</v>
      </c>
      <c r="C157" s="5" t="s">
        <v>333</v>
      </c>
    </row>
    <row r="158" spans="1:3" x14ac:dyDescent="0.2">
      <c r="A158" s="5">
        <v>4092</v>
      </c>
      <c r="B158" s="5" t="s">
        <v>279</v>
      </c>
      <c r="C158" s="5" t="s">
        <v>332</v>
      </c>
    </row>
    <row r="159" spans="1:3" x14ac:dyDescent="0.2">
      <c r="A159" s="5">
        <v>4092</v>
      </c>
      <c r="B159" s="5" t="s">
        <v>279</v>
      </c>
      <c r="C159" s="5" t="s">
        <v>309</v>
      </c>
    </row>
    <row r="160" spans="1:3" x14ac:dyDescent="0.2">
      <c r="A160" s="5">
        <v>4092</v>
      </c>
      <c r="B160" s="5" t="s">
        <v>279</v>
      </c>
      <c r="C160" s="5" t="s">
        <v>334</v>
      </c>
    </row>
    <row r="161" spans="1:3" x14ac:dyDescent="0.2">
      <c r="A161" s="5">
        <v>4092</v>
      </c>
      <c r="B161" s="5" t="s">
        <v>279</v>
      </c>
      <c r="C161" s="5" t="s">
        <v>333</v>
      </c>
    </row>
    <row r="162" spans="1:3" x14ac:dyDescent="0.2">
      <c r="A162" s="5">
        <v>4093</v>
      </c>
      <c r="B162" s="5" t="s">
        <v>296</v>
      </c>
      <c r="C162" s="5" t="s">
        <v>332</v>
      </c>
    </row>
    <row r="163" spans="1:3" x14ac:dyDescent="0.2">
      <c r="A163" s="5">
        <v>4093</v>
      </c>
      <c r="B163" s="5" t="s">
        <v>296</v>
      </c>
      <c r="C163" s="5" t="s">
        <v>309</v>
      </c>
    </row>
    <row r="164" spans="1:3" x14ac:dyDescent="0.2">
      <c r="A164" s="5">
        <v>4093</v>
      </c>
      <c r="B164" s="5" t="s">
        <v>296</v>
      </c>
      <c r="C164" s="5" t="s">
        <v>334</v>
      </c>
    </row>
    <row r="165" spans="1:3" x14ac:dyDescent="0.2">
      <c r="A165" s="5">
        <v>4093</v>
      </c>
      <c r="B165" s="5" t="s">
        <v>296</v>
      </c>
      <c r="C165" s="5" t="s">
        <v>333</v>
      </c>
    </row>
    <row r="166" spans="1:3" x14ac:dyDescent="0.2">
      <c r="A166" s="5">
        <v>4094</v>
      </c>
      <c r="B166" s="5" t="s">
        <v>300</v>
      </c>
      <c r="C166" s="5" t="s">
        <v>332</v>
      </c>
    </row>
    <row r="167" spans="1:3" x14ac:dyDescent="0.2">
      <c r="A167" s="5">
        <v>4094</v>
      </c>
      <c r="B167" s="5" t="s">
        <v>300</v>
      </c>
      <c r="C167" s="5" t="s">
        <v>309</v>
      </c>
    </row>
    <row r="168" spans="1:3" x14ac:dyDescent="0.2">
      <c r="A168" s="5">
        <v>4095</v>
      </c>
      <c r="B168" s="5" t="s">
        <v>300</v>
      </c>
      <c r="C168" s="5" t="s">
        <v>335</v>
      </c>
    </row>
    <row r="169" spans="1:3" x14ac:dyDescent="0.2">
      <c r="A169" s="5">
        <v>4095</v>
      </c>
      <c r="B169" s="5" t="s">
        <v>300</v>
      </c>
      <c r="C169" s="5" t="s">
        <v>334</v>
      </c>
    </row>
    <row r="170" spans="1:3" x14ac:dyDescent="0.2">
      <c r="A170" s="5">
        <v>4096</v>
      </c>
      <c r="B170" s="5" t="s">
        <v>280</v>
      </c>
      <c r="C170" s="5" t="s">
        <v>335</v>
      </c>
    </row>
    <row r="171" spans="1:3" x14ac:dyDescent="0.2">
      <c r="A171" s="5">
        <v>4096</v>
      </c>
      <c r="B171" s="5" t="s">
        <v>280</v>
      </c>
      <c r="C171" s="5" t="s">
        <v>336</v>
      </c>
    </row>
    <row r="172" spans="1:3" x14ac:dyDescent="0.2">
      <c r="A172" s="5">
        <v>4096</v>
      </c>
      <c r="B172" s="5" t="s">
        <v>280</v>
      </c>
      <c r="C172" s="5" t="s">
        <v>332</v>
      </c>
    </row>
    <row r="173" spans="1:3" x14ac:dyDescent="0.2">
      <c r="A173" s="5">
        <v>4096</v>
      </c>
      <c r="B173" s="5" t="s">
        <v>280</v>
      </c>
      <c r="C173" s="5" t="s">
        <v>309</v>
      </c>
    </row>
    <row r="174" spans="1:3" x14ac:dyDescent="0.2">
      <c r="A174" s="5">
        <v>4097</v>
      </c>
      <c r="B174" s="5" t="s">
        <v>238</v>
      </c>
      <c r="C174" s="5" t="s">
        <v>335</v>
      </c>
    </row>
    <row r="175" spans="1:3" x14ac:dyDescent="0.2">
      <c r="A175" s="5">
        <v>4097</v>
      </c>
      <c r="B175" s="5" t="s">
        <v>238</v>
      </c>
      <c r="C175" s="5" t="s">
        <v>336</v>
      </c>
    </row>
    <row r="176" spans="1:3" x14ac:dyDescent="0.2">
      <c r="A176" s="5">
        <v>4097</v>
      </c>
      <c r="B176" s="5" t="s">
        <v>238</v>
      </c>
      <c r="C176" s="5" t="s">
        <v>332</v>
      </c>
    </row>
    <row r="177" spans="1:3" x14ac:dyDescent="0.2">
      <c r="A177" s="5">
        <v>4097</v>
      </c>
      <c r="B177" s="5" t="s">
        <v>238</v>
      </c>
      <c r="C177" s="5" t="s">
        <v>309</v>
      </c>
    </row>
    <row r="178" spans="1:3" x14ac:dyDescent="0.2">
      <c r="A178" s="5">
        <v>4098</v>
      </c>
      <c r="B178" s="5" t="s">
        <v>263</v>
      </c>
      <c r="C178" s="5" t="s">
        <v>336</v>
      </c>
    </row>
    <row r="179" spans="1:3" x14ac:dyDescent="0.2">
      <c r="A179" s="5">
        <v>4098</v>
      </c>
      <c r="B179" s="5" t="s">
        <v>263</v>
      </c>
      <c r="C179" s="5" t="s">
        <v>332</v>
      </c>
    </row>
    <row r="180" spans="1:3" x14ac:dyDescent="0.2">
      <c r="A180" s="5">
        <v>4098</v>
      </c>
      <c r="B180" s="5" t="s">
        <v>263</v>
      </c>
      <c r="C180" s="5" t="s">
        <v>309</v>
      </c>
    </row>
    <row r="181" spans="1:3" x14ac:dyDescent="0.2">
      <c r="A181" s="5">
        <v>4098</v>
      </c>
      <c r="B181" s="5" t="s">
        <v>263</v>
      </c>
      <c r="C181" s="5" t="s">
        <v>337</v>
      </c>
    </row>
    <row r="182" spans="1:3" x14ac:dyDescent="0.2">
      <c r="A182" s="5">
        <v>4099</v>
      </c>
      <c r="B182" s="5" t="s">
        <v>250</v>
      </c>
      <c r="C182" s="5" t="s">
        <v>338</v>
      </c>
    </row>
    <row r="183" spans="1:3" x14ac:dyDescent="0.2">
      <c r="A183" s="5">
        <v>4099</v>
      </c>
      <c r="B183" s="5" t="s">
        <v>250</v>
      </c>
      <c r="C183" s="5" t="s">
        <v>332</v>
      </c>
    </row>
    <row r="184" spans="1:3" x14ac:dyDescent="0.2">
      <c r="A184" s="5">
        <v>4099</v>
      </c>
      <c r="B184" s="5" t="s">
        <v>250</v>
      </c>
      <c r="C184" s="5" t="s">
        <v>309</v>
      </c>
    </row>
    <row r="185" spans="1:3" x14ac:dyDescent="0.2">
      <c r="A185" s="5">
        <v>4099</v>
      </c>
      <c r="B185" s="5" t="s">
        <v>250</v>
      </c>
      <c r="C185" s="5" t="s">
        <v>339</v>
      </c>
    </row>
    <row r="186" spans="1:3" x14ac:dyDescent="0.2">
      <c r="A186" s="5">
        <v>4100</v>
      </c>
      <c r="B186" s="5" t="s">
        <v>272</v>
      </c>
      <c r="C186" s="5" t="s">
        <v>340</v>
      </c>
    </row>
    <row r="187" spans="1:3" x14ac:dyDescent="0.2">
      <c r="A187" s="5">
        <v>4100</v>
      </c>
      <c r="B187" s="5" t="s">
        <v>272</v>
      </c>
      <c r="C187" s="5" t="s">
        <v>309</v>
      </c>
    </row>
    <row r="188" spans="1:3" x14ac:dyDescent="0.2">
      <c r="A188" s="5">
        <v>4101</v>
      </c>
      <c r="B188" s="5" t="s">
        <v>255</v>
      </c>
      <c r="C188" s="5" t="s">
        <v>340</v>
      </c>
    </row>
    <row r="189" spans="1:3" x14ac:dyDescent="0.2">
      <c r="A189" s="5">
        <v>4101</v>
      </c>
      <c r="B189" s="5" t="s">
        <v>255</v>
      </c>
      <c r="C189" s="5" t="s">
        <v>341</v>
      </c>
    </row>
    <row r="190" spans="1:3" x14ac:dyDescent="0.2">
      <c r="A190" s="5">
        <v>4101</v>
      </c>
      <c r="B190" s="5" t="s">
        <v>255</v>
      </c>
      <c r="C190" s="5" t="s">
        <v>342</v>
      </c>
    </row>
    <row r="191" spans="1:3" x14ac:dyDescent="0.2">
      <c r="A191" s="5">
        <v>4101</v>
      </c>
      <c r="B191" s="5" t="s">
        <v>255</v>
      </c>
      <c r="C191" s="5" t="s">
        <v>309</v>
      </c>
    </row>
    <row r="192" spans="1:3" x14ac:dyDescent="0.2">
      <c r="A192" s="5">
        <v>4102</v>
      </c>
      <c r="B192" s="5" t="s">
        <v>281</v>
      </c>
      <c r="C192" s="5" t="s">
        <v>343</v>
      </c>
    </row>
    <row r="193" spans="1:3" x14ac:dyDescent="0.2">
      <c r="A193" s="5">
        <v>4102</v>
      </c>
      <c r="B193" s="5" t="s">
        <v>281</v>
      </c>
      <c r="C193" s="5" t="s">
        <v>309</v>
      </c>
    </row>
    <row r="194" spans="1:3" x14ac:dyDescent="0.2">
      <c r="A194" s="5">
        <v>4103</v>
      </c>
      <c r="B194" s="5" t="s">
        <v>291</v>
      </c>
      <c r="C194" s="5" t="s">
        <v>340</v>
      </c>
    </row>
    <row r="195" spans="1:3" x14ac:dyDescent="0.2">
      <c r="A195" s="5">
        <v>4103</v>
      </c>
      <c r="B195" s="5" t="s">
        <v>291</v>
      </c>
      <c r="C195" s="5" t="s">
        <v>341</v>
      </c>
    </row>
    <row r="196" spans="1:3" x14ac:dyDescent="0.2">
      <c r="A196" s="5">
        <v>4103</v>
      </c>
      <c r="B196" s="5" t="s">
        <v>291</v>
      </c>
      <c r="C196" s="5" t="s">
        <v>342</v>
      </c>
    </row>
    <row r="197" spans="1:3" x14ac:dyDescent="0.2">
      <c r="A197" s="5">
        <v>4103</v>
      </c>
      <c r="B197" s="5" t="s">
        <v>291</v>
      </c>
      <c r="C197" s="5" t="s">
        <v>309</v>
      </c>
    </row>
    <row r="198" spans="1:3" x14ac:dyDescent="0.2">
      <c r="A198" s="5">
        <v>4104</v>
      </c>
      <c r="B198" s="5" t="s">
        <v>292</v>
      </c>
      <c r="C198" s="5" t="s">
        <v>308</v>
      </c>
    </row>
    <row r="199" spans="1:3" x14ac:dyDescent="0.2">
      <c r="A199" s="5">
        <v>4104</v>
      </c>
      <c r="B199" s="5" t="s">
        <v>265</v>
      </c>
      <c r="C199" s="5" t="s">
        <v>308</v>
      </c>
    </row>
    <row r="200" spans="1:3" x14ac:dyDescent="0.2">
      <c r="A200" s="5">
        <v>4104</v>
      </c>
      <c r="B200" s="5" t="s">
        <v>245</v>
      </c>
      <c r="C200" s="5" t="s">
        <v>308</v>
      </c>
    </row>
    <row r="201" spans="1:3" x14ac:dyDescent="0.2">
      <c r="A201" s="5">
        <v>4104</v>
      </c>
      <c r="B201" s="5" t="s">
        <v>267</v>
      </c>
      <c r="C201" s="5" t="s">
        <v>308</v>
      </c>
    </row>
    <row r="202" spans="1:3" x14ac:dyDescent="0.2">
      <c r="A202" s="5">
        <v>4104</v>
      </c>
      <c r="B202" s="5" t="s">
        <v>293</v>
      </c>
      <c r="C202" s="5" t="s">
        <v>308</v>
      </c>
    </row>
    <row r="203" spans="1:3" x14ac:dyDescent="0.2">
      <c r="A203" s="5">
        <v>4104</v>
      </c>
      <c r="B203" s="5" t="s">
        <v>243</v>
      </c>
      <c r="C203" s="5" t="s">
        <v>308</v>
      </c>
    </row>
    <row r="204" spans="1:3" x14ac:dyDescent="0.2">
      <c r="A204" s="5">
        <v>4104</v>
      </c>
      <c r="B204" s="5" t="s">
        <v>256</v>
      </c>
      <c r="C204" s="5" t="s">
        <v>308</v>
      </c>
    </row>
    <row r="205" spans="1:3" x14ac:dyDescent="0.2">
      <c r="A205" s="5">
        <v>4104</v>
      </c>
      <c r="B205" s="5" t="s">
        <v>246</v>
      </c>
      <c r="C205" s="5" t="s">
        <v>308</v>
      </c>
    </row>
    <row r="206" spans="1:3" x14ac:dyDescent="0.2">
      <c r="A206" s="5">
        <v>4104</v>
      </c>
      <c r="B206" s="5" t="s">
        <v>254</v>
      </c>
      <c r="C206" s="5" t="s">
        <v>308</v>
      </c>
    </row>
    <row r="207" spans="1:3" x14ac:dyDescent="0.2">
      <c r="A207" s="5">
        <v>4104</v>
      </c>
      <c r="B207" s="5" t="s">
        <v>274</v>
      </c>
      <c r="C207" s="5" t="s">
        <v>308</v>
      </c>
    </row>
    <row r="208" spans="1:3" x14ac:dyDescent="0.2">
      <c r="A208" s="5">
        <v>4104</v>
      </c>
      <c r="B208" s="5" t="s">
        <v>249</v>
      </c>
      <c r="C208" s="5" t="s">
        <v>308</v>
      </c>
    </row>
    <row r="209" spans="1:3" x14ac:dyDescent="0.2">
      <c r="A209" s="5">
        <v>4104</v>
      </c>
      <c r="B209" s="5" t="s">
        <v>294</v>
      </c>
      <c r="C209" s="5" t="s">
        <v>308</v>
      </c>
    </row>
    <row r="210" spans="1:3" x14ac:dyDescent="0.2">
      <c r="A210" s="5">
        <v>4138</v>
      </c>
      <c r="B210" s="5" t="s">
        <v>297</v>
      </c>
      <c r="C210" s="5" t="s">
        <v>314</v>
      </c>
    </row>
    <row r="211" spans="1:3" x14ac:dyDescent="0.2">
      <c r="A211" s="5">
        <v>4138</v>
      </c>
      <c r="B211" s="5" t="s">
        <v>289</v>
      </c>
      <c r="C211" s="5" t="s">
        <v>314</v>
      </c>
    </row>
    <row r="212" spans="1:3" x14ac:dyDescent="0.2">
      <c r="A212" s="5">
        <v>4138</v>
      </c>
      <c r="B212" s="5" t="s">
        <v>244</v>
      </c>
      <c r="C212" s="5" t="s">
        <v>314</v>
      </c>
    </row>
    <row r="213" spans="1:3" x14ac:dyDescent="0.2">
      <c r="A213" s="5">
        <v>4138</v>
      </c>
      <c r="B213" s="5" t="s">
        <v>276</v>
      </c>
      <c r="C213" s="5" t="s">
        <v>314</v>
      </c>
    </row>
    <row r="214" spans="1:3" x14ac:dyDescent="0.2">
      <c r="A214" s="5">
        <v>4138</v>
      </c>
      <c r="B214" s="5" t="s">
        <v>302</v>
      </c>
      <c r="C214" s="5" t="s">
        <v>314</v>
      </c>
    </row>
    <row r="215" spans="1:3" x14ac:dyDescent="0.2">
      <c r="A215" s="5">
        <v>4138</v>
      </c>
      <c r="B215" s="5" t="s">
        <v>273</v>
      </c>
      <c r="C215" s="5" t="s">
        <v>314</v>
      </c>
    </row>
    <row r="216" spans="1:3" x14ac:dyDescent="0.2">
      <c r="A216" s="5">
        <v>4138</v>
      </c>
      <c r="B216" s="5" t="s">
        <v>268</v>
      </c>
      <c r="C216" s="5" t="s">
        <v>314</v>
      </c>
    </row>
    <row r="217" spans="1:3" x14ac:dyDescent="0.2">
      <c r="A217" s="5">
        <v>4138</v>
      </c>
      <c r="B217" s="5" t="s">
        <v>262</v>
      </c>
      <c r="C217" s="5" t="s">
        <v>314</v>
      </c>
    </row>
    <row r="218" spans="1:3" x14ac:dyDescent="0.2">
      <c r="A218" s="5">
        <v>4138</v>
      </c>
      <c r="B218" s="5" t="s">
        <v>285</v>
      </c>
      <c r="C218" s="5" t="s">
        <v>314</v>
      </c>
    </row>
    <row r="219" spans="1:3" x14ac:dyDescent="0.2">
      <c r="A219" s="5">
        <v>4139</v>
      </c>
      <c r="B219" s="5" t="s">
        <v>241</v>
      </c>
      <c r="C219" s="5" t="s">
        <v>316</v>
      </c>
    </row>
    <row r="220" spans="1:3" x14ac:dyDescent="0.2">
      <c r="A220" s="5">
        <v>4139</v>
      </c>
      <c r="B220" s="5" t="s">
        <v>271</v>
      </c>
      <c r="C220" s="5" t="s">
        <v>316</v>
      </c>
    </row>
    <row r="221" spans="1:3" x14ac:dyDescent="0.2">
      <c r="A221" s="5">
        <v>4139</v>
      </c>
      <c r="B221" s="5" t="s">
        <v>247</v>
      </c>
      <c r="C221" s="5" t="s">
        <v>316</v>
      </c>
    </row>
    <row r="222" spans="1:3" x14ac:dyDescent="0.2">
      <c r="A222" s="5">
        <v>4139</v>
      </c>
      <c r="B222" s="5" t="s">
        <v>270</v>
      </c>
      <c r="C222" s="5" t="s">
        <v>316</v>
      </c>
    </row>
    <row r="223" spans="1:3" x14ac:dyDescent="0.2">
      <c r="A223" s="5">
        <v>4139</v>
      </c>
      <c r="B223" s="5" t="s">
        <v>298</v>
      </c>
      <c r="C223" s="5" t="s">
        <v>316</v>
      </c>
    </row>
    <row r="224" spans="1:3" x14ac:dyDescent="0.2">
      <c r="A224" s="5">
        <v>4139</v>
      </c>
      <c r="B224" s="5" t="s">
        <v>278</v>
      </c>
      <c r="C224" s="5" t="s">
        <v>316</v>
      </c>
    </row>
    <row r="225" spans="1:3" x14ac:dyDescent="0.2">
      <c r="A225" s="5">
        <v>4139</v>
      </c>
      <c r="B225" s="5" t="s">
        <v>284</v>
      </c>
      <c r="C225" s="5" t="s">
        <v>316</v>
      </c>
    </row>
    <row r="226" spans="1:3" x14ac:dyDescent="0.2">
      <c r="A226" s="5">
        <v>4139</v>
      </c>
      <c r="B226" s="5" t="s">
        <v>290</v>
      </c>
      <c r="C226" s="5" t="s">
        <v>316</v>
      </c>
    </row>
    <row r="227" spans="1:3" x14ac:dyDescent="0.2">
      <c r="A227" s="5">
        <v>4139</v>
      </c>
      <c r="B227" s="5" t="s">
        <v>261</v>
      </c>
      <c r="C227" s="5" t="s">
        <v>316</v>
      </c>
    </row>
    <row r="228" spans="1:3" x14ac:dyDescent="0.2">
      <c r="A228" s="5">
        <v>4139</v>
      </c>
      <c r="B228" s="5" t="s">
        <v>296</v>
      </c>
      <c r="C228" s="5" t="s">
        <v>316</v>
      </c>
    </row>
    <row r="229" spans="1:3" x14ac:dyDescent="0.2">
      <c r="A229" s="5">
        <v>4140</v>
      </c>
      <c r="B229" s="5" t="s">
        <v>291</v>
      </c>
      <c r="C229" s="5" t="s">
        <v>317</v>
      </c>
    </row>
    <row r="230" spans="1:3" x14ac:dyDescent="0.2">
      <c r="A230" s="5">
        <v>4140</v>
      </c>
      <c r="B230" s="5" t="s">
        <v>248</v>
      </c>
      <c r="C230" s="5" t="s">
        <v>317</v>
      </c>
    </row>
    <row r="231" spans="1:3" x14ac:dyDescent="0.2">
      <c r="A231" s="5">
        <v>4140</v>
      </c>
      <c r="B231" s="5" t="s">
        <v>250</v>
      </c>
      <c r="C231" s="5" t="s">
        <v>317</v>
      </c>
    </row>
    <row r="232" spans="1:3" x14ac:dyDescent="0.2">
      <c r="A232" s="5">
        <v>4140</v>
      </c>
      <c r="B232" s="5" t="s">
        <v>288</v>
      </c>
      <c r="C232" s="5" t="s">
        <v>317</v>
      </c>
    </row>
    <row r="233" spans="1:3" x14ac:dyDescent="0.2">
      <c r="A233" s="5">
        <v>4140</v>
      </c>
      <c r="B233" s="5" t="s">
        <v>238</v>
      </c>
      <c r="C233" s="5" t="s">
        <v>317</v>
      </c>
    </row>
    <row r="234" spans="1:3" x14ac:dyDescent="0.2">
      <c r="A234" s="5">
        <v>4140</v>
      </c>
      <c r="B234" s="5" t="s">
        <v>281</v>
      </c>
      <c r="C234" s="5" t="s">
        <v>317</v>
      </c>
    </row>
    <row r="235" spans="1:3" x14ac:dyDescent="0.2">
      <c r="A235" s="5">
        <v>4140</v>
      </c>
      <c r="B235" s="5" t="s">
        <v>280</v>
      </c>
      <c r="C235" s="5" t="s">
        <v>317</v>
      </c>
    </row>
    <row r="236" spans="1:3" x14ac:dyDescent="0.2">
      <c r="A236" s="5">
        <v>4140</v>
      </c>
      <c r="B236" s="5" t="s">
        <v>300</v>
      </c>
      <c r="C236" s="5" t="s">
        <v>317</v>
      </c>
    </row>
    <row r="237" spans="1:3" x14ac:dyDescent="0.2">
      <c r="A237" s="5">
        <v>4140</v>
      </c>
      <c r="B237" s="5" t="s">
        <v>263</v>
      </c>
      <c r="C237" s="5" t="s">
        <v>317</v>
      </c>
    </row>
    <row r="238" spans="1:3" x14ac:dyDescent="0.2">
      <c r="A238" s="5">
        <v>4141</v>
      </c>
      <c r="B238" s="5" t="s">
        <v>272</v>
      </c>
      <c r="C238" s="5" t="s">
        <v>313</v>
      </c>
    </row>
    <row r="239" spans="1:3" x14ac:dyDescent="0.2">
      <c r="A239" s="5">
        <v>4141</v>
      </c>
      <c r="B239" s="5" t="s">
        <v>255</v>
      </c>
      <c r="C239" s="5" t="s">
        <v>313</v>
      </c>
    </row>
    <row r="240" spans="1:3" x14ac:dyDescent="0.2">
      <c r="A240" s="5">
        <v>4143</v>
      </c>
      <c r="B240" s="5" t="s">
        <v>295</v>
      </c>
      <c r="C240" s="5" t="s">
        <v>317</v>
      </c>
    </row>
    <row r="241" spans="1:3" x14ac:dyDescent="0.2">
      <c r="A241" s="5">
        <v>4143</v>
      </c>
      <c r="B241" s="5" t="s">
        <v>295</v>
      </c>
      <c r="C241" s="5" t="s">
        <v>313</v>
      </c>
    </row>
    <row r="242" spans="1:3" x14ac:dyDescent="0.2">
      <c r="A242" s="5">
        <v>4143</v>
      </c>
      <c r="B242" s="5" t="s">
        <v>295</v>
      </c>
      <c r="C242" s="5" t="s">
        <v>315</v>
      </c>
    </row>
    <row r="243" spans="1:3" x14ac:dyDescent="0.2">
      <c r="A243" s="5">
        <v>4143</v>
      </c>
      <c r="B243" s="5" t="s">
        <v>295</v>
      </c>
      <c r="C243" s="5" t="s">
        <v>316</v>
      </c>
    </row>
    <row r="244" spans="1:3" x14ac:dyDescent="0.2">
      <c r="A244" s="5">
        <v>4144</v>
      </c>
      <c r="B244" s="5" t="s">
        <v>299</v>
      </c>
      <c r="C244" s="5" t="s">
        <v>319</v>
      </c>
    </row>
    <row r="245" spans="1:3" x14ac:dyDescent="0.2">
      <c r="A245" s="5">
        <v>4145</v>
      </c>
      <c r="B245" s="5" t="s">
        <v>253</v>
      </c>
      <c r="C245" s="5" t="s">
        <v>317</v>
      </c>
    </row>
    <row r="246" spans="1:3" x14ac:dyDescent="0.2">
      <c r="A246" s="5">
        <v>4145</v>
      </c>
      <c r="B246" s="5" t="s">
        <v>253</v>
      </c>
      <c r="C246" s="5" t="s">
        <v>313</v>
      </c>
    </row>
    <row r="247" spans="1:3" x14ac:dyDescent="0.2">
      <c r="A247" s="5">
        <v>4145</v>
      </c>
      <c r="B247" s="5" t="s">
        <v>253</v>
      </c>
      <c r="C247" s="5" t="s">
        <v>315</v>
      </c>
    </row>
    <row r="248" spans="1:3" x14ac:dyDescent="0.2">
      <c r="A248" s="5">
        <v>4145</v>
      </c>
      <c r="B248" s="5" t="s">
        <v>253</v>
      </c>
      <c r="C248" s="5" t="s">
        <v>316</v>
      </c>
    </row>
    <row r="249" spans="1:3" x14ac:dyDescent="0.2">
      <c r="A249" s="5">
        <v>4146</v>
      </c>
      <c r="B249" s="5" t="s">
        <v>264</v>
      </c>
      <c r="C249" s="5" t="s">
        <v>319</v>
      </c>
    </row>
    <row r="250" spans="1:3" x14ac:dyDescent="0.2">
      <c r="A250" s="5">
        <v>4150</v>
      </c>
      <c r="B250" s="5" t="s">
        <v>301</v>
      </c>
      <c r="C250" s="5" t="s">
        <v>317</v>
      </c>
    </row>
    <row r="251" spans="1:3" x14ac:dyDescent="0.2">
      <c r="A251" s="5">
        <v>4150</v>
      </c>
      <c r="B251" s="5" t="s">
        <v>301</v>
      </c>
      <c r="C251" s="5" t="s">
        <v>313</v>
      </c>
    </row>
    <row r="252" spans="1:3" x14ac:dyDescent="0.2">
      <c r="A252" s="5">
        <v>4150</v>
      </c>
      <c r="B252" s="5" t="s">
        <v>301</v>
      </c>
      <c r="C252" s="5" t="s">
        <v>314</v>
      </c>
    </row>
    <row r="253" spans="1:3" x14ac:dyDescent="0.2">
      <c r="A253" s="5">
        <v>4150</v>
      </c>
      <c r="B253" s="5" t="s">
        <v>301</v>
      </c>
      <c r="C253" s="5" t="s">
        <v>319</v>
      </c>
    </row>
    <row r="254" spans="1:3" x14ac:dyDescent="0.2">
      <c r="A254" s="5">
        <v>4151</v>
      </c>
      <c r="B254" s="5" t="s">
        <v>260</v>
      </c>
      <c r="C254" s="5" t="s">
        <v>317</v>
      </c>
    </row>
    <row r="255" spans="1:3" x14ac:dyDescent="0.2">
      <c r="A255" s="5">
        <v>4151</v>
      </c>
      <c r="B255" s="5" t="s">
        <v>260</v>
      </c>
      <c r="C255" s="5" t="s">
        <v>313</v>
      </c>
    </row>
    <row r="256" spans="1:3" x14ac:dyDescent="0.2">
      <c r="A256" s="5">
        <v>4151</v>
      </c>
      <c r="B256" s="5" t="s">
        <v>260</v>
      </c>
      <c r="C256" s="5" t="s">
        <v>314</v>
      </c>
    </row>
    <row r="257" spans="1:3" x14ac:dyDescent="0.2">
      <c r="A257" s="5">
        <v>4151</v>
      </c>
      <c r="B257" s="5" t="s">
        <v>260</v>
      </c>
      <c r="C257" s="5" t="s">
        <v>319</v>
      </c>
    </row>
    <row r="258" spans="1:3" x14ac:dyDescent="0.2">
      <c r="A258" s="5">
        <v>4152</v>
      </c>
      <c r="B258" s="5" t="s">
        <v>257</v>
      </c>
      <c r="C258" s="5" t="s">
        <v>316</v>
      </c>
    </row>
    <row r="259" spans="1:3" x14ac:dyDescent="0.2">
      <c r="A259" s="5">
        <v>4153</v>
      </c>
      <c r="B259" s="5" t="s">
        <v>299</v>
      </c>
      <c r="C259" s="5" t="s">
        <v>317</v>
      </c>
    </row>
    <row r="260" spans="1:3" x14ac:dyDescent="0.2">
      <c r="A260" s="5">
        <v>4153</v>
      </c>
      <c r="B260" s="5" t="s">
        <v>299</v>
      </c>
      <c r="C260" s="5" t="s">
        <v>313</v>
      </c>
    </row>
    <row r="261" spans="1:3" x14ac:dyDescent="0.2">
      <c r="A261" s="5">
        <v>4153</v>
      </c>
      <c r="B261" s="5" t="s">
        <v>299</v>
      </c>
      <c r="C261" s="5" t="s">
        <v>314</v>
      </c>
    </row>
    <row r="262" spans="1:3" x14ac:dyDescent="0.2">
      <c r="A262" s="5">
        <v>4153</v>
      </c>
      <c r="B262" s="5" t="s">
        <v>299</v>
      </c>
      <c r="C262" s="5" t="s">
        <v>319</v>
      </c>
    </row>
    <row r="263" spans="1:3" x14ac:dyDescent="0.2">
      <c r="A263" s="5">
        <v>4154</v>
      </c>
      <c r="B263" s="5" t="s">
        <v>264</v>
      </c>
      <c r="C263" s="5" t="s">
        <v>317</v>
      </c>
    </row>
    <row r="264" spans="1:3" x14ac:dyDescent="0.2">
      <c r="A264" s="5">
        <v>4154</v>
      </c>
      <c r="B264" s="5" t="s">
        <v>264</v>
      </c>
      <c r="C264" s="5" t="s">
        <v>313</v>
      </c>
    </row>
    <row r="265" spans="1:3" x14ac:dyDescent="0.2">
      <c r="A265" s="5">
        <v>4154</v>
      </c>
      <c r="B265" s="5" t="s">
        <v>264</v>
      </c>
      <c r="C265" s="5" t="s">
        <v>314</v>
      </c>
    </row>
    <row r="266" spans="1:3" x14ac:dyDescent="0.2">
      <c r="A266" s="5">
        <v>4154</v>
      </c>
      <c r="B266" s="5" t="s">
        <v>264</v>
      </c>
      <c r="C266" s="5" t="s">
        <v>319</v>
      </c>
    </row>
    <row r="267" spans="1:3" x14ac:dyDescent="0.2">
      <c r="A267" s="5">
        <v>4155</v>
      </c>
      <c r="B267" s="5" t="s">
        <v>295</v>
      </c>
      <c r="C267" s="5" t="s">
        <v>315</v>
      </c>
    </row>
    <row r="268" spans="1:3" x14ac:dyDescent="0.2">
      <c r="A268" s="5">
        <v>4156</v>
      </c>
      <c r="B268" s="5" t="s">
        <v>253</v>
      </c>
      <c r="C268" s="5" t="s">
        <v>320</v>
      </c>
    </row>
    <row r="269" spans="1:3" x14ac:dyDescent="0.2">
      <c r="A269" s="5">
        <v>4175</v>
      </c>
      <c r="B269" s="5" t="s">
        <v>260</v>
      </c>
      <c r="C269" s="5" t="s">
        <v>344</v>
      </c>
    </row>
    <row r="270" spans="1:3" x14ac:dyDescent="0.2">
      <c r="A270" s="5">
        <v>4175</v>
      </c>
      <c r="B270" s="5" t="s">
        <v>260</v>
      </c>
      <c r="C270" s="5" t="s">
        <v>345</v>
      </c>
    </row>
    <row r="271" spans="1:3" x14ac:dyDescent="0.2">
      <c r="A271" s="5">
        <v>4175</v>
      </c>
      <c r="B271" s="5" t="s">
        <v>260</v>
      </c>
      <c r="C271" s="5" t="s">
        <v>346</v>
      </c>
    </row>
    <row r="272" spans="1:3" x14ac:dyDescent="0.2">
      <c r="A272" s="5">
        <v>4175</v>
      </c>
      <c r="B272" s="5" t="s">
        <v>257</v>
      </c>
      <c r="C272" s="5" t="s">
        <v>344</v>
      </c>
    </row>
    <row r="273" spans="1:3" x14ac:dyDescent="0.2">
      <c r="A273" s="5">
        <v>4175</v>
      </c>
      <c r="B273" s="5" t="s">
        <v>257</v>
      </c>
      <c r="C273" s="5" t="s">
        <v>345</v>
      </c>
    </row>
    <row r="274" spans="1:3" x14ac:dyDescent="0.2">
      <c r="A274" s="5">
        <v>4175</v>
      </c>
      <c r="B274" s="5" t="s">
        <v>257</v>
      </c>
      <c r="C274" s="5" t="s">
        <v>346</v>
      </c>
    </row>
    <row r="275" spans="1:3" x14ac:dyDescent="0.2">
      <c r="A275" s="5">
        <v>4176</v>
      </c>
      <c r="B275" s="5" t="s">
        <v>275</v>
      </c>
      <c r="C275" s="5" t="s">
        <v>317</v>
      </c>
    </row>
    <row r="276" spans="1:3" x14ac:dyDescent="0.2">
      <c r="A276" s="5">
        <v>4176</v>
      </c>
      <c r="B276" s="5" t="s">
        <v>275</v>
      </c>
      <c r="C276" s="5" t="s">
        <v>320</v>
      </c>
    </row>
    <row r="277" spans="1:3" x14ac:dyDescent="0.2">
      <c r="A277" s="5">
        <v>4176</v>
      </c>
      <c r="B277" s="5" t="s">
        <v>275</v>
      </c>
      <c r="C277" s="5" t="s">
        <v>314</v>
      </c>
    </row>
    <row r="278" spans="1:3" x14ac:dyDescent="0.2">
      <c r="A278" s="5">
        <v>4176</v>
      </c>
      <c r="B278" s="5" t="s">
        <v>275</v>
      </c>
      <c r="C278" s="5" t="s">
        <v>316</v>
      </c>
    </row>
    <row r="279" spans="1:3" x14ac:dyDescent="0.2">
      <c r="A279" s="5">
        <v>4177</v>
      </c>
      <c r="B279" s="5" t="s">
        <v>266</v>
      </c>
      <c r="C279" s="5" t="s">
        <v>317</v>
      </c>
    </row>
    <row r="280" spans="1:3" x14ac:dyDescent="0.2">
      <c r="A280" s="5">
        <v>4177</v>
      </c>
      <c r="B280" s="5" t="s">
        <v>266</v>
      </c>
      <c r="C280" s="5" t="s">
        <v>320</v>
      </c>
    </row>
    <row r="281" spans="1:3" x14ac:dyDescent="0.2">
      <c r="A281" s="5">
        <v>4177</v>
      </c>
      <c r="B281" s="5" t="s">
        <v>266</v>
      </c>
      <c r="C281" s="5" t="s">
        <v>314</v>
      </c>
    </row>
    <row r="282" spans="1:3" x14ac:dyDescent="0.2">
      <c r="A282" s="5">
        <v>4177</v>
      </c>
      <c r="B282" s="5" t="s">
        <v>266</v>
      </c>
      <c r="C282" s="5" t="s">
        <v>316</v>
      </c>
    </row>
    <row r="283" spans="1:3" x14ac:dyDescent="0.2">
      <c r="A283" s="5">
        <v>4178</v>
      </c>
      <c r="B283" s="5" t="s">
        <v>287</v>
      </c>
      <c r="C283" s="5" t="s">
        <v>320</v>
      </c>
    </row>
    <row r="284" spans="1:3" x14ac:dyDescent="0.2">
      <c r="A284" s="5">
        <v>4179</v>
      </c>
      <c r="B284" s="5" t="s">
        <v>251</v>
      </c>
      <c r="C284" s="5" t="s">
        <v>317</v>
      </c>
    </row>
    <row r="285" spans="1:3" x14ac:dyDescent="0.2">
      <c r="A285" s="5">
        <v>4179</v>
      </c>
      <c r="B285" s="5" t="s">
        <v>251</v>
      </c>
      <c r="C285" s="5" t="s">
        <v>320</v>
      </c>
    </row>
    <row r="286" spans="1:3" x14ac:dyDescent="0.2">
      <c r="A286" s="5">
        <v>4179</v>
      </c>
      <c r="B286" s="5" t="s">
        <v>251</v>
      </c>
      <c r="C286" s="5" t="s">
        <v>314</v>
      </c>
    </row>
    <row r="287" spans="1:3" x14ac:dyDescent="0.2">
      <c r="A287" s="5">
        <v>4179</v>
      </c>
      <c r="B287" s="5" t="s">
        <v>251</v>
      </c>
      <c r="C287" s="5" t="s">
        <v>316</v>
      </c>
    </row>
    <row r="288" spans="1:3" x14ac:dyDescent="0.2">
      <c r="A288" s="5">
        <v>4184</v>
      </c>
      <c r="B288" s="5" t="s">
        <v>251</v>
      </c>
      <c r="C288" s="5" t="s">
        <v>339</v>
      </c>
    </row>
    <row r="289" spans="1:3" x14ac:dyDescent="0.2">
      <c r="A289" s="5">
        <v>4185</v>
      </c>
      <c r="B289" s="5" t="s">
        <v>266</v>
      </c>
      <c r="C289" s="5" t="s">
        <v>347</v>
      </c>
    </row>
    <row r="290" spans="1:3" x14ac:dyDescent="0.2">
      <c r="A290" s="5">
        <v>4186</v>
      </c>
      <c r="B290" s="5" t="s">
        <v>275</v>
      </c>
      <c r="C290" s="5" t="s">
        <v>347</v>
      </c>
    </row>
    <row r="291" spans="1:3" x14ac:dyDescent="0.2">
      <c r="A291" s="5">
        <v>4187</v>
      </c>
      <c r="B291" s="5" t="s">
        <v>287</v>
      </c>
      <c r="C291" s="5" t="s">
        <v>347</v>
      </c>
    </row>
    <row r="292" spans="1:3" x14ac:dyDescent="0.2">
      <c r="A292" s="5">
        <v>4187</v>
      </c>
      <c r="B292" s="5" t="s">
        <v>287</v>
      </c>
      <c r="C292" s="5" t="s">
        <v>339</v>
      </c>
    </row>
    <row r="293" spans="1:3" x14ac:dyDescent="0.2">
      <c r="A293" s="5">
        <v>4188</v>
      </c>
      <c r="B293" s="5" t="s">
        <v>259</v>
      </c>
      <c r="C293" s="5" t="s">
        <v>320</v>
      </c>
    </row>
    <row r="294" spans="1:3" x14ac:dyDescent="0.2">
      <c r="A294" s="5">
        <v>4188</v>
      </c>
      <c r="B294" s="5" t="s">
        <v>259</v>
      </c>
      <c r="C294" s="5" t="s">
        <v>314</v>
      </c>
    </row>
    <row r="295" spans="1:3" x14ac:dyDescent="0.2">
      <c r="A295" s="5">
        <v>4188</v>
      </c>
      <c r="B295" s="5" t="s">
        <v>259</v>
      </c>
      <c r="C295" s="5" t="s">
        <v>316</v>
      </c>
    </row>
    <row r="296" spans="1:3" x14ac:dyDescent="0.2">
      <c r="A296" s="5">
        <v>4189</v>
      </c>
      <c r="B296" s="5" t="s">
        <v>259</v>
      </c>
      <c r="C296" s="5" t="s">
        <v>319</v>
      </c>
    </row>
    <row r="297" spans="1:3" x14ac:dyDescent="0.2">
      <c r="A297" s="5">
        <v>4190</v>
      </c>
      <c r="B297" s="5" t="s">
        <v>287</v>
      </c>
      <c r="C297" s="5" t="s">
        <v>319</v>
      </c>
    </row>
    <row r="298" spans="1:3" x14ac:dyDescent="0.2">
      <c r="A298" s="5">
        <v>4191</v>
      </c>
      <c r="B298" s="5" t="s">
        <v>277</v>
      </c>
      <c r="C298" s="5" t="s">
        <v>320</v>
      </c>
    </row>
    <row r="299" spans="1:3" x14ac:dyDescent="0.2">
      <c r="A299" s="5">
        <v>4191</v>
      </c>
      <c r="B299" s="5" t="s">
        <v>277</v>
      </c>
      <c r="C299" s="5" t="s">
        <v>314</v>
      </c>
    </row>
    <row r="300" spans="1:3" x14ac:dyDescent="0.2">
      <c r="A300" s="5">
        <v>4191</v>
      </c>
      <c r="B300" s="5" t="s">
        <v>277</v>
      </c>
      <c r="C300" s="5" t="s">
        <v>316</v>
      </c>
    </row>
    <row r="301" spans="1:3" x14ac:dyDescent="0.2">
      <c r="A301" s="5">
        <v>4191</v>
      </c>
      <c r="B301" s="5" t="s">
        <v>277</v>
      </c>
      <c r="C301" s="5" t="s">
        <v>319</v>
      </c>
    </row>
    <row r="302" spans="1:3" x14ac:dyDescent="0.2">
      <c r="A302" s="5">
        <v>4196</v>
      </c>
      <c r="B302" s="5" t="s">
        <v>259</v>
      </c>
      <c r="C302" s="5" t="s">
        <v>320</v>
      </c>
    </row>
    <row r="303" spans="1:3" x14ac:dyDescent="0.2">
      <c r="A303" s="5">
        <v>4197</v>
      </c>
      <c r="B303" s="5" t="s">
        <v>277</v>
      </c>
      <c r="C303" s="5" t="s">
        <v>319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6"/>
  <sheetViews>
    <sheetView tabSelected="1" workbookViewId="0">
      <selection activeCell="I7" sqref="I7"/>
    </sheetView>
  </sheetViews>
  <sheetFormatPr baseColWidth="10" defaultRowHeight="14.25" x14ac:dyDescent="0.2"/>
  <cols>
    <col min="1" max="1" width="15.42578125" style="9" customWidth="1"/>
    <col min="2" max="5" width="12.42578125" style="29" customWidth="1"/>
    <col min="6" max="6" width="14.42578125" style="29" customWidth="1"/>
    <col min="7" max="7" width="12.42578125" style="29" customWidth="1"/>
    <col min="8" max="16384" width="11.42578125" style="9"/>
  </cols>
  <sheetData>
    <row r="1" spans="1:7" ht="30" x14ac:dyDescent="0.2">
      <c r="B1" s="32" t="s">
        <v>361</v>
      </c>
      <c r="C1" s="32" t="s">
        <v>362</v>
      </c>
      <c r="D1" s="32" t="s">
        <v>363</v>
      </c>
      <c r="E1" s="32" t="s">
        <v>364</v>
      </c>
      <c r="F1" s="32" t="s">
        <v>365</v>
      </c>
      <c r="G1" s="32" t="s">
        <v>366</v>
      </c>
    </row>
    <row r="2" spans="1:7" x14ac:dyDescent="0.2">
      <c r="A2" s="30">
        <v>41640</v>
      </c>
      <c r="B2" s="29">
        <v>34.799999999999997</v>
      </c>
      <c r="C2" s="29">
        <v>20.399999999999999</v>
      </c>
      <c r="D2" s="29">
        <v>6.2</v>
      </c>
      <c r="E2" s="29">
        <v>10.5</v>
      </c>
      <c r="F2" s="29">
        <v>10.5</v>
      </c>
      <c r="G2" s="29">
        <v>53.2</v>
      </c>
    </row>
    <row r="3" spans="1:7" x14ac:dyDescent="0.2">
      <c r="A3" s="30">
        <v>41641</v>
      </c>
      <c r="B3" s="29">
        <v>36.700000000000003</v>
      </c>
      <c r="C3" s="29">
        <v>30.3</v>
      </c>
      <c r="D3" s="29">
        <v>6.38</v>
      </c>
      <c r="E3" s="29">
        <v>11.6</v>
      </c>
      <c r="F3" s="29">
        <v>17.2</v>
      </c>
      <c r="G3" s="29">
        <v>84.7</v>
      </c>
    </row>
    <row r="4" spans="1:7" x14ac:dyDescent="0.2">
      <c r="A4" s="30">
        <v>41642</v>
      </c>
      <c r="B4" s="29">
        <v>36.4</v>
      </c>
      <c r="C4" s="29">
        <v>30.7</v>
      </c>
      <c r="D4" s="29">
        <v>7.07</v>
      </c>
      <c r="E4" s="29">
        <v>12.1</v>
      </c>
      <c r="F4" s="29">
        <v>16</v>
      </c>
      <c r="G4" s="29">
        <v>106</v>
      </c>
    </row>
    <row r="5" spans="1:7" x14ac:dyDescent="0.2">
      <c r="A5" s="30">
        <v>41643</v>
      </c>
      <c r="B5" s="29">
        <v>36.6</v>
      </c>
      <c r="C5" s="29">
        <v>37.799999999999997</v>
      </c>
      <c r="D5" s="29">
        <v>9.0500000000000007</v>
      </c>
      <c r="E5" s="29">
        <v>13.5</v>
      </c>
      <c r="F5" s="29">
        <v>13.1</v>
      </c>
      <c r="G5" s="29">
        <v>97.7</v>
      </c>
    </row>
    <row r="6" spans="1:7" x14ac:dyDescent="0.2">
      <c r="A6" s="30">
        <v>41644</v>
      </c>
      <c r="B6" s="29">
        <v>42.1</v>
      </c>
      <c r="C6" s="29">
        <v>38.200000000000003</v>
      </c>
      <c r="D6" s="29">
        <v>9.2100000000000009</v>
      </c>
      <c r="E6" s="29">
        <v>17.3</v>
      </c>
      <c r="F6" s="29">
        <v>14.4</v>
      </c>
      <c r="G6" s="29">
        <v>120</v>
      </c>
    </row>
    <row r="7" spans="1:7" x14ac:dyDescent="0.2">
      <c r="A7" s="30">
        <v>41645</v>
      </c>
      <c r="B7" s="29">
        <v>39.299999999999997</v>
      </c>
      <c r="C7" s="29">
        <v>33.9</v>
      </c>
      <c r="D7" s="29">
        <v>9.1999999999999993</v>
      </c>
      <c r="E7" s="29">
        <v>14.5</v>
      </c>
      <c r="F7" s="29">
        <v>12.4</v>
      </c>
      <c r="G7" s="29">
        <v>105</v>
      </c>
    </row>
    <row r="8" spans="1:7" x14ac:dyDescent="0.2">
      <c r="A8" s="30">
        <v>41646</v>
      </c>
      <c r="B8" s="29">
        <v>38.299999999999997</v>
      </c>
      <c r="C8" s="29">
        <v>29.9</v>
      </c>
      <c r="D8" s="29">
        <v>11.4</v>
      </c>
      <c r="E8" s="29">
        <v>13.3</v>
      </c>
      <c r="F8" s="29">
        <v>11</v>
      </c>
      <c r="G8" s="29">
        <v>73.7</v>
      </c>
    </row>
    <row r="9" spans="1:7" x14ac:dyDescent="0.2">
      <c r="A9" s="30">
        <v>41647</v>
      </c>
      <c r="B9" s="29">
        <v>37</v>
      </c>
      <c r="C9" s="29">
        <v>26.4</v>
      </c>
      <c r="D9" s="29">
        <v>12.3</v>
      </c>
      <c r="E9" s="29">
        <v>11.4</v>
      </c>
      <c r="F9" s="29">
        <v>10.3</v>
      </c>
      <c r="G9" s="29">
        <v>59.5</v>
      </c>
    </row>
    <row r="10" spans="1:7" x14ac:dyDescent="0.2">
      <c r="A10" s="30">
        <v>41648</v>
      </c>
      <c r="B10" s="29">
        <v>32.6</v>
      </c>
      <c r="C10" s="29">
        <v>23.5</v>
      </c>
      <c r="D10" s="29">
        <v>12.3</v>
      </c>
      <c r="E10" s="29">
        <v>10.1</v>
      </c>
      <c r="F10" s="29">
        <v>9.56</v>
      </c>
      <c r="G10" s="29">
        <v>50</v>
      </c>
    </row>
    <row r="11" spans="1:7" x14ac:dyDescent="0.2">
      <c r="A11" s="30">
        <v>41649</v>
      </c>
      <c r="B11" s="29">
        <v>29.6</v>
      </c>
      <c r="C11" s="29">
        <v>21</v>
      </c>
      <c r="D11" s="29">
        <v>23.3</v>
      </c>
      <c r="E11" s="29">
        <v>8.9600000000000009</v>
      </c>
      <c r="F11" s="29">
        <v>9.06</v>
      </c>
      <c r="G11" s="29">
        <v>42.6</v>
      </c>
    </row>
    <row r="12" spans="1:7" x14ac:dyDescent="0.2">
      <c r="A12" s="30">
        <v>41650</v>
      </c>
      <c r="B12" s="29">
        <v>27.5</v>
      </c>
      <c r="C12" s="29">
        <v>19.2</v>
      </c>
      <c r="D12" s="29">
        <v>24.4</v>
      </c>
      <c r="E12" s="29">
        <v>8.18</v>
      </c>
      <c r="F12" s="29">
        <v>8.69</v>
      </c>
      <c r="G12" s="29">
        <v>37.5</v>
      </c>
    </row>
    <row r="13" spans="1:7" x14ac:dyDescent="0.2">
      <c r="A13" s="30">
        <v>41651</v>
      </c>
      <c r="B13" s="29">
        <v>25.6</v>
      </c>
      <c r="C13" s="29">
        <v>17.5</v>
      </c>
      <c r="D13" s="29">
        <v>24.5</v>
      </c>
      <c r="E13" s="29">
        <v>7.54</v>
      </c>
      <c r="F13" s="29">
        <v>8.2100000000000009</v>
      </c>
      <c r="G13" s="29">
        <v>33.200000000000003</v>
      </c>
    </row>
    <row r="14" spans="1:7" x14ac:dyDescent="0.2">
      <c r="A14" s="30">
        <v>41652</v>
      </c>
      <c r="B14" s="29">
        <v>26.1</v>
      </c>
      <c r="C14" s="29">
        <v>16.899999999999999</v>
      </c>
      <c r="D14" s="29">
        <v>25.1</v>
      </c>
      <c r="E14" s="29">
        <v>7.38</v>
      </c>
      <c r="F14" s="29">
        <v>8.74</v>
      </c>
      <c r="G14" s="29">
        <v>31.9</v>
      </c>
    </row>
    <row r="15" spans="1:7" x14ac:dyDescent="0.2">
      <c r="A15" s="30">
        <v>41653</v>
      </c>
      <c r="B15" s="29">
        <v>31.1</v>
      </c>
      <c r="C15" s="29">
        <v>16.600000000000001</v>
      </c>
      <c r="D15" s="29">
        <v>24.9</v>
      </c>
      <c r="E15" s="29">
        <v>7.8</v>
      </c>
      <c r="F15" s="29">
        <v>9.65</v>
      </c>
      <c r="G15" s="29">
        <v>35.200000000000003</v>
      </c>
    </row>
    <row r="16" spans="1:7" x14ac:dyDescent="0.2">
      <c r="A16" s="30">
        <v>41654</v>
      </c>
      <c r="B16" s="29">
        <v>26.5</v>
      </c>
      <c r="C16" s="29">
        <v>14.7</v>
      </c>
      <c r="D16" s="29">
        <v>24.7</v>
      </c>
      <c r="E16" s="29">
        <v>6.96</v>
      </c>
      <c r="F16" s="29">
        <v>9.0299999999999994</v>
      </c>
      <c r="G16" s="29">
        <v>31.9</v>
      </c>
    </row>
    <row r="17" spans="1:7" x14ac:dyDescent="0.2">
      <c r="A17" s="30">
        <v>41655</v>
      </c>
      <c r="B17" s="29">
        <v>25.2</v>
      </c>
      <c r="C17" s="29">
        <v>14.8</v>
      </c>
      <c r="D17" s="29">
        <v>24.7</v>
      </c>
      <c r="E17" s="29">
        <v>6.98</v>
      </c>
      <c r="F17" s="29">
        <v>9.07</v>
      </c>
      <c r="G17" s="29">
        <v>30.8</v>
      </c>
    </row>
    <row r="18" spans="1:7" x14ac:dyDescent="0.2">
      <c r="A18" s="30">
        <v>41656</v>
      </c>
      <c r="B18" s="29">
        <v>26.6</v>
      </c>
      <c r="C18" s="29">
        <v>15.2</v>
      </c>
      <c r="D18" s="29">
        <v>24.6</v>
      </c>
      <c r="E18" s="29">
        <v>7.92</v>
      </c>
      <c r="F18" s="29">
        <v>10.5</v>
      </c>
      <c r="G18" s="29">
        <v>32.5</v>
      </c>
    </row>
    <row r="19" spans="1:7" x14ac:dyDescent="0.2">
      <c r="A19" s="30">
        <v>41657</v>
      </c>
      <c r="B19" s="29">
        <v>24.9</v>
      </c>
      <c r="C19" s="29">
        <v>13.2</v>
      </c>
      <c r="D19" s="29">
        <v>17.600000000000001</v>
      </c>
      <c r="E19" s="29">
        <v>6.56</v>
      </c>
      <c r="F19" s="29">
        <v>9.15</v>
      </c>
      <c r="G19" s="29">
        <v>28.4</v>
      </c>
    </row>
    <row r="20" spans="1:7" x14ac:dyDescent="0.2">
      <c r="A20" s="30">
        <v>41658</v>
      </c>
      <c r="B20" s="29">
        <v>52.1</v>
      </c>
      <c r="C20" s="29">
        <v>23.7</v>
      </c>
      <c r="D20" s="29">
        <v>11.7</v>
      </c>
      <c r="E20" s="29">
        <v>18.600000000000001</v>
      </c>
      <c r="F20" s="29">
        <v>14.5</v>
      </c>
      <c r="G20" s="29">
        <v>48.7</v>
      </c>
    </row>
    <row r="21" spans="1:7" x14ac:dyDescent="0.2">
      <c r="A21" s="30">
        <v>41659</v>
      </c>
      <c r="B21" s="29">
        <v>85.7</v>
      </c>
      <c r="C21" s="29">
        <v>34.799999999999997</v>
      </c>
      <c r="D21" s="29">
        <v>18.3</v>
      </c>
      <c r="E21" s="29">
        <v>28.3</v>
      </c>
      <c r="F21" s="29">
        <v>11.5</v>
      </c>
      <c r="G21" s="29">
        <v>140</v>
      </c>
    </row>
    <row r="22" spans="1:7" x14ac:dyDescent="0.2">
      <c r="A22" s="30">
        <v>41660</v>
      </c>
      <c r="B22" s="29">
        <v>76.8</v>
      </c>
      <c r="C22" s="29">
        <v>27.8</v>
      </c>
      <c r="D22" s="29">
        <v>33.700000000000003</v>
      </c>
      <c r="E22" s="29">
        <v>20.3</v>
      </c>
      <c r="F22" s="29">
        <v>9.5299999999999994</v>
      </c>
      <c r="G22" s="29">
        <v>148</v>
      </c>
    </row>
    <row r="23" spans="1:7" x14ac:dyDescent="0.2">
      <c r="A23" s="30">
        <v>41661</v>
      </c>
      <c r="B23" s="29">
        <v>65.7</v>
      </c>
      <c r="C23" s="29">
        <v>23.1</v>
      </c>
      <c r="D23" s="29">
        <v>38.9</v>
      </c>
      <c r="E23" s="29">
        <v>16.100000000000001</v>
      </c>
      <c r="F23" s="29">
        <v>9.17</v>
      </c>
      <c r="G23" s="29">
        <v>87.1</v>
      </c>
    </row>
    <row r="24" spans="1:7" x14ac:dyDescent="0.2">
      <c r="A24" s="30">
        <v>41662</v>
      </c>
      <c r="B24" s="29">
        <v>59.2</v>
      </c>
      <c r="C24" s="29">
        <v>21.1</v>
      </c>
      <c r="D24" s="29">
        <v>39.700000000000003</v>
      </c>
      <c r="E24" s="29">
        <v>15.3</v>
      </c>
      <c r="F24" s="29">
        <v>9.9700000000000006</v>
      </c>
      <c r="G24" s="29">
        <v>65.7</v>
      </c>
    </row>
    <row r="25" spans="1:7" x14ac:dyDescent="0.2">
      <c r="A25" s="30">
        <v>41663</v>
      </c>
      <c r="B25" s="29">
        <v>56</v>
      </c>
      <c r="C25" s="29">
        <v>21.9</v>
      </c>
      <c r="D25" s="29">
        <v>43.6</v>
      </c>
      <c r="E25" s="29">
        <v>19.7</v>
      </c>
      <c r="F25" s="29">
        <v>18.8</v>
      </c>
      <c r="G25" s="29">
        <v>63.5</v>
      </c>
    </row>
    <row r="26" spans="1:7" x14ac:dyDescent="0.2">
      <c r="A26" s="30">
        <v>41664</v>
      </c>
      <c r="B26" s="29">
        <v>52.6</v>
      </c>
      <c r="C26" s="29">
        <v>25</v>
      </c>
      <c r="D26" s="29">
        <v>41.6</v>
      </c>
      <c r="E26" s="29">
        <v>18</v>
      </c>
      <c r="F26" s="29">
        <v>27.7</v>
      </c>
      <c r="G26" s="29">
        <v>55.7</v>
      </c>
    </row>
    <row r="27" spans="1:7" x14ac:dyDescent="0.2">
      <c r="A27" s="30">
        <v>41665</v>
      </c>
      <c r="B27" s="29">
        <v>53</v>
      </c>
      <c r="C27" s="29">
        <v>32.5</v>
      </c>
      <c r="D27" s="29">
        <v>40.6</v>
      </c>
      <c r="E27" s="29">
        <v>19.5</v>
      </c>
      <c r="F27" s="29">
        <v>24.1</v>
      </c>
      <c r="G27" s="29">
        <v>49.3</v>
      </c>
    </row>
    <row r="28" spans="1:7" x14ac:dyDescent="0.2">
      <c r="A28" s="30">
        <v>41666</v>
      </c>
      <c r="B28" s="29">
        <v>62.6</v>
      </c>
      <c r="C28" s="29">
        <v>41</v>
      </c>
      <c r="D28" s="29">
        <v>45.8</v>
      </c>
      <c r="E28" s="29">
        <v>20.7</v>
      </c>
      <c r="F28" s="29">
        <v>25.4</v>
      </c>
      <c r="G28" s="29">
        <v>77.7</v>
      </c>
    </row>
    <row r="29" spans="1:7" x14ac:dyDescent="0.2">
      <c r="A29" s="30">
        <v>41667</v>
      </c>
      <c r="B29" s="29">
        <v>57</v>
      </c>
      <c r="C29" s="29">
        <v>32</v>
      </c>
      <c r="D29" s="29">
        <v>43.9</v>
      </c>
      <c r="E29" s="29">
        <v>17.899999999999999</v>
      </c>
      <c r="F29" s="29">
        <v>21</v>
      </c>
      <c r="G29" s="29">
        <v>72.8</v>
      </c>
    </row>
    <row r="30" spans="1:7" x14ac:dyDescent="0.2">
      <c r="A30" s="30">
        <v>41668</v>
      </c>
      <c r="B30" s="29">
        <v>46.6</v>
      </c>
      <c r="C30" s="29">
        <v>30.7</v>
      </c>
      <c r="D30" s="29">
        <v>42.6</v>
      </c>
      <c r="E30" s="29">
        <v>15.9</v>
      </c>
      <c r="F30" s="29">
        <v>20.9</v>
      </c>
      <c r="G30" s="29">
        <v>64.599999999999994</v>
      </c>
    </row>
    <row r="31" spans="1:7" x14ac:dyDescent="0.2">
      <c r="A31" s="30">
        <v>41669</v>
      </c>
      <c r="B31" s="29">
        <v>43.2</v>
      </c>
      <c r="C31" s="29">
        <v>28.3</v>
      </c>
      <c r="D31" s="29">
        <v>41.7</v>
      </c>
      <c r="E31" s="29">
        <v>14.4</v>
      </c>
      <c r="F31" s="29">
        <v>19.100000000000001</v>
      </c>
      <c r="G31" s="29">
        <v>56.9</v>
      </c>
    </row>
    <row r="32" spans="1:7" x14ac:dyDescent="0.2">
      <c r="A32" s="30">
        <v>41670</v>
      </c>
      <c r="B32" s="29">
        <v>39.5</v>
      </c>
      <c r="C32" s="29">
        <v>24.8</v>
      </c>
      <c r="D32" s="29">
        <v>40.6</v>
      </c>
      <c r="E32" s="29">
        <v>12.9</v>
      </c>
      <c r="F32" s="29">
        <v>16.600000000000001</v>
      </c>
      <c r="G32" s="29">
        <v>49.3</v>
      </c>
    </row>
    <row r="33" spans="1:7" x14ac:dyDescent="0.2">
      <c r="A33" s="30">
        <v>41671</v>
      </c>
      <c r="B33" s="29">
        <v>37.200000000000003</v>
      </c>
      <c r="C33" s="29">
        <v>22.7</v>
      </c>
      <c r="D33" s="29">
        <v>40.200000000000003</v>
      </c>
      <c r="E33" s="29">
        <v>13.1</v>
      </c>
      <c r="F33" s="29">
        <v>18</v>
      </c>
      <c r="G33" s="29">
        <v>59.4</v>
      </c>
    </row>
    <row r="34" spans="1:7" x14ac:dyDescent="0.2">
      <c r="A34" s="30">
        <v>41672</v>
      </c>
      <c r="B34" s="29">
        <v>37.1</v>
      </c>
      <c r="C34" s="29">
        <v>21.7</v>
      </c>
      <c r="D34" s="29">
        <v>39.299999999999997</v>
      </c>
      <c r="E34" s="29">
        <v>16.399999999999999</v>
      </c>
      <c r="F34" s="29">
        <v>19.899999999999999</v>
      </c>
      <c r="G34" s="29">
        <v>72.599999999999994</v>
      </c>
    </row>
    <row r="35" spans="1:7" x14ac:dyDescent="0.2">
      <c r="A35" s="30">
        <v>41673</v>
      </c>
      <c r="B35" s="29">
        <v>36</v>
      </c>
      <c r="C35" s="29">
        <v>19.3</v>
      </c>
      <c r="D35" s="29">
        <v>38.6</v>
      </c>
      <c r="E35" s="29">
        <v>13.4</v>
      </c>
      <c r="F35" s="29">
        <v>15.9</v>
      </c>
      <c r="G35" s="29">
        <v>58.8</v>
      </c>
    </row>
    <row r="36" spans="1:7" x14ac:dyDescent="0.2">
      <c r="A36" s="30">
        <v>41674</v>
      </c>
      <c r="B36" s="29">
        <v>36.299999999999997</v>
      </c>
      <c r="C36" s="29">
        <v>18.2</v>
      </c>
      <c r="D36" s="29">
        <v>38.700000000000003</v>
      </c>
      <c r="E36" s="29">
        <v>12.6</v>
      </c>
      <c r="F36" s="29">
        <v>15.9</v>
      </c>
      <c r="G36" s="29">
        <v>51.5</v>
      </c>
    </row>
    <row r="37" spans="1:7" x14ac:dyDescent="0.2">
      <c r="A37" s="30">
        <v>41675</v>
      </c>
      <c r="B37" s="29">
        <v>38.6</v>
      </c>
      <c r="C37" s="29">
        <v>19.2</v>
      </c>
      <c r="D37" s="29">
        <v>39.299999999999997</v>
      </c>
      <c r="E37" s="29">
        <v>12.1</v>
      </c>
      <c r="F37" s="29">
        <v>20.9</v>
      </c>
      <c r="G37" s="29">
        <v>55.7</v>
      </c>
    </row>
    <row r="38" spans="1:7" x14ac:dyDescent="0.2">
      <c r="A38" s="30">
        <v>41676</v>
      </c>
      <c r="B38" s="29">
        <v>40.799999999999997</v>
      </c>
      <c r="C38" s="29">
        <v>21.1</v>
      </c>
      <c r="D38" s="29">
        <v>38.9</v>
      </c>
      <c r="E38" s="29">
        <v>11.8</v>
      </c>
      <c r="F38" s="29">
        <v>25.1</v>
      </c>
      <c r="G38" s="29">
        <v>70.2</v>
      </c>
    </row>
    <row r="39" spans="1:7" x14ac:dyDescent="0.2">
      <c r="A39" s="31">
        <v>41677</v>
      </c>
      <c r="B39" s="29">
        <v>49.2</v>
      </c>
      <c r="C39" s="29">
        <v>33.299999999999997</v>
      </c>
      <c r="D39" s="29">
        <v>33.6</v>
      </c>
      <c r="E39" s="29">
        <v>14</v>
      </c>
      <c r="F39" s="29">
        <v>20.5</v>
      </c>
      <c r="G39" s="29">
        <v>56.4</v>
      </c>
    </row>
    <row r="40" spans="1:7" x14ac:dyDescent="0.2">
      <c r="A40" s="31">
        <v>41678</v>
      </c>
      <c r="B40" s="29">
        <v>55.3</v>
      </c>
      <c r="C40" s="29">
        <v>32.200000000000003</v>
      </c>
      <c r="D40" s="29">
        <v>38.4</v>
      </c>
      <c r="E40" s="29">
        <v>13.8</v>
      </c>
      <c r="F40" s="29">
        <v>21.8</v>
      </c>
      <c r="G40" s="29">
        <v>54.8</v>
      </c>
    </row>
    <row r="41" spans="1:7" x14ac:dyDescent="0.2">
      <c r="A41" s="31">
        <v>41679</v>
      </c>
      <c r="B41" s="29">
        <v>50.1</v>
      </c>
      <c r="C41" s="29">
        <v>30.9</v>
      </c>
      <c r="D41" s="29">
        <v>38.1</v>
      </c>
      <c r="E41" s="29">
        <v>12.6</v>
      </c>
      <c r="F41" s="29">
        <v>26.4</v>
      </c>
      <c r="G41" s="29">
        <v>63.6</v>
      </c>
    </row>
    <row r="42" spans="1:7" x14ac:dyDescent="0.2">
      <c r="A42" s="31">
        <v>41680</v>
      </c>
      <c r="B42" s="29">
        <v>50.7</v>
      </c>
      <c r="C42" s="29">
        <v>32</v>
      </c>
      <c r="D42" s="29">
        <v>38.4</v>
      </c>
      <c r="E42" s="29">
        <v>12.2</v>
      </c>
      <c r="F42" s="29">
        <v>27.2</v>
      </c>
      <c r="G42" s="29">
        <v>68</v>
      </c>
    </row>
    <row r="43" spans="1:7" x14ac:dyDescent="0.2">
      <c r="A43" s="31">
        <v>41681</v>
      </c>
      <c r="B43" s="29">
        <v>58.6</v>
      </c>
      <c r="C43" s="29">
        <v>29.9</v>
      </c>
      <c r="D43" s="29">
        <v>29.7</v>
      </c>
      <c r="E43" s="29">
        <v>13.5</v>
      </c>
      <c r="F43" s="29">
        <v>30.2</v>
      </c>
      <c r="G43" s="29">
        <v>81.2</v>
      </c>
    </row>
    <row r="44" spans="1:7" x14ac:dyDescent="0.2">
      <c r="A44" s="31">
        <v>41682</v>
      </c>
      <c r="B44" s="29">
        <v>55.7</v>
      </c>
      <c r="C44" s="29">
        <v>26.3</v>
      </c>
      <c r="D44" s="29">
        <v>38</v>
      </c>
      <c r="E44" s="29">
        <v>12.3</v>
      </c>
      <c r="F44" s="29">
        <v>23.2</v>
      </c>
      <c r="G44" s="29">
        <v>67</v>
      </c>
    </row>
    <row r="45" spans="1:7" x14ac:dyDescent="0.2">
      <c r="A45" s="31">
        <v>41683</v>
      </c>
      <c r="B45" s="29">
        <v>60.9</v>
      </c>
      <c r="C45" s="29">
        <v>38.299999999999997</v>
      </c>
      <c r="D45" s="29">
        <v>39.700000000000003</v>
      </c>
      <c r="E45" s="29">
        <v>14.1</v>
      </c>
      <c r="F45" s="29">
        <v>28.2</v>
      </c>
      <c r="G45" s="29">
        <v>80.2</v>
      </c>
    </row>
    <row r="46" spans="1:7" x14ac:dyDescent="0.2">
      <c r="A46" s="31">
        <v>41684</v>
      </c>
      <c r="B46" s="29">
        <v>78.8</v>
      </c>
      <c r="C46" s="29">
        <v>47</v>
      </c>
      <c r="D46" s="29">
        <v>42.2</v>
      </c>
      <c r="E46" s="29">
        <v>16.899999999999999</v>
      </c>
      <c r="F46" s="29">
        <v>32.1</v>
      </c>
      <c r="G46" s="29">
        <v>108</v>
      </c>
    </row>
    <row r="47" spans="1:7" x14ac:dyDescent="0.2">
      <c r="A47" s="31">
        <v>41685</v>
      </c>
      <c r="B47" s="29">
        <v>77</v>
      </c>
      <c r="C47" s="29">
        <v>42.9</v>
      </c>
      <c r="D47" s="29">
        <v>42.5</v>
      </c>
      <c r="E47" s="29">
        <v>15.3</v>
      </c>
      <c r="F47" s="29">
        <v>26.4</v>
      </c>
      <c r="G47" s="29">
        <v>98.9</v>
      </c>
    </row>
    <row r="48" spans="1:7" x14ac:dyDescent="0.2">
      <c r="A48" s="31">
        <v>41686</v>
      </c>
      <c r="B48" s="29">
        <v>82.3</v>
      </c>
      <c r="C48" s="29">
        <v>41.2</v>
      </c>
      <c r="D48" s="29">
        <v>41.9</v>
      </c>
      <c r="E48" s="29">
        <v>17.7</v>
      </c>
      <c r="F48" s="29">
        <v>25.9</v>
      </c>
      <c r="G48" s="29">
        <v>85.9</v>
      </c>
    </row>
    <row r="49" spans="1:7" x14ac:dyDescent="0.2">
      <c r="A49" s="31">
        <v>41687</v>
      </c>
      <c r="B49" s="29">
        <v>71.599999999999994</v>
      </c>
      <c r="C49" s="29">
        <v>34.9</v>
      </c>
      <c r="D49" s="29">
        <v>35.9</v>
      </c>
      <c r="E49" s="29">
        <v>14.2</v>
      </c>
      <c r="F49" s="29">
        <v>22.8</v>
      </c>
      <c r="G49" s="29">
        <v>70.400000000000006</v>
      </c>
    </row>
    <row r="50" spans="1:7" x14ac:dyDescent="0.2">
      <c r="A50" s="30">
        <v>41688</v>
      </c>
      <c r="B50" s="29">
        <v>63.8</v>
      </c>
      <c r="C50" s="29">
        <v>30.6</v>
      </c>
      <c r="D50" s="29">
        <v>56.3</v>
      </c>
      <c r="E50" s="29">
        <v>12.7</v>
      </c>
      <c r="F50" s="29">
        <v>19.899999999999999</v>
      </c>
      <c r="G50" s="29">
        <v>58.1</v>
      </c>
    </row>
    <row r="51" spans="1:7" x14ac:dyDescent="0.2">
      <c r="A51" s="30">
        <v>41689</v>
      </c>
      <c r="B51" s="29">
        <v>59.8</v>
      </c>
      <c r="C51" s="29">
        <v>27.7</v>
      </c>
      <c r="D51" s="29">
        <v>55.8</v>
      </c>
      <c r="E51" s="29">
        <v>11.6</v>
      </c>
      <c r="F51" s="29">
        <v>18.3</v>
      </c>
      <c r="G51" s="29">
        <v>50.3</v>
      </c>
    </row>
    <row r="52" spans="1:7" x14ac:dyDescent="0.2">
      <c r="A52" s="30">
        <v>41690</v>
      </c>
      <c r="B52" s="29">
        <v>54.8</v>
      </c>
      <c r="C52" s="29">
        <v>26</v>
      </c>
      <c r="D52" s="29">
        <v>55.3</v>
      </c>
      <c r="E52" s="29">
        <v>10.7</v>
      </c>
      <c r="F52" s="29">
        <v>17.600000000000001</v>
      </c>
      <c r="G52" s="29">
        <v>44.6</v>
      </c>
    </row>
    <row r="53" spans="1:7" x14ac:dyDescent="0.2">
      <c r="A53" s="30">
        <v>41691</v>
      </c>
      <c r="B53" s="29">
        <v>56</v>
      </c>
      <c r="C53" s="29">
        <v>28.2</v>
      </c>
      <c r="D53" s="29">
        <v>51.5</v>
      </c>
      <c r="E53" s="29">
        <v>11</v>
      </c>
      <c r="F53" s="29">
        <v>19.3</v>
      </c>
      <c r="G53" s="29">
        <v>42.1</v>
      </c>
    </row>
    <row r="54" spans="1:7" x14ac:dyDescent="0.2">
      <c r="A54" s="30">
        <v>41692</v>
      </c>
      <c r="B54" s="29">
        <v>50.4</v>
      </c>
      <c r="C54" s="29">
        <v>25</v>
      </c>
      <c r="D54" s="29">
        <v>32</v>
      </c>
      <c r="E54" s="29">
        <v>9.93</v>
      </c>
      <c r="F54" s="29">
        <v>17.8</v>
      </c>
      <c r="G54" s="29">
        <v>39</v>
      </c>
    </row>
    <row r="55" spans="1:7" x14ac:dyDescent="0.2">
      <c r="A55" s="30">
        <v>41693</v>
      </c>
      <c r="B55" s="29">
        <v>44.9</v>
      </c>
      <c r="C55" s="29">
        <v>23</v>
      </c>
      <c r="D55" s="29">
        <v>26.5</v>
      </c>
      <c r="E55" s="29">
        <v>8.61</v>
      </c>
      <c r="F55" s="29">
        <v>16.2</v>
      </c>
      <c r="G55" s="29">
        <v>46.8</v>
      </c>
    </row>
    <row r="56" spans="1:7" x14ac:dyDescent="0.2">
      <c r="A56" s="30">
        <v>41694</v>
      </c>
      <c r="B56" s="29">
        <v>45.6</v>
      </c>
      <c r="C56" s="29">
        <v>21.2</v>
      </c>
      <c r="D56" s="29">
        <v>26.2</v>
      </c>
      <c r="E56" s="29">
        <v>7.88</v>
      </c>
      <c r="F56" s="29">
        <v>14.8</v>
      </c>
      <c r="G56" s="29">
        <v>44.3</v>
      </c>
    </row>
    <row r="57" spans="1:7" x14ac:dyDescent="0.2">
      <c r="A57" s="30">
        <v>41695</v>
      </c>
      <c r="B57" s="29">
        <v>42.3</v>
      </c>
      <c r="C57" s="29">
        <v>19.899999999999999</v>
      </c>
      <c r="D57" s="29">
        <v>40</v>
      </c>
      <c r="E57" s="29">
        <v>7.34</v>
      </c>
      <c r="F57" s="29">
        <v>15</v>
      </c>
      <c r="G57" s="29">
        <v>37.4</v>
      </c>
    </row>
    <row r="58" spans="1:7" x14ac:dyDescent="0.2">
      <c r="A58" s="30">
        <v>41696</v>
      </c>
      <c r="B58" s="29">
        <v>40.6</v>
      </c>
      <c r="C58" s="29">
        <v>21.3</v>
      </c>
      <c r="D58" s="29">
        <v>46.6</v>
      </c>
      <c r="E58" s="29">
        <v>7.67</v>
      </c>
      <c r="F58" s="29">
        <v>20.9</v>
      </c>
      <c r="G58" s="29">
        <v>49.5</v>
      </c>
    </row>
    <row r="59" spans="1:7" x14ac:dyDescent="0.2">
      <c r="A59" s="30">
        <v>41697</v>
      </c>
      <c r="B59" s="29">
        <v>41.7</v>
      </c>
      <c r="C59" s="29">
        <v>19.5</v>
      </c>
      <c r="D59" s="29">
        <v>47.6</v>
      </c>
      <c r="E59" s="29">
        <v>7.34</v>
      </c>
      <c r="F59" s="29">
        <v>17.5</v>
      </c>
      <c r="G59" s="29">
        <v>48</v>
      </c>
    </row>
    <row r="60" spans="1:7" x14ac:dyDescent="0.2">
      <c r="A60" s="30">
        <v>41698</v>
      </c>
      <c r="B60" s="29">
        <v>41</v>
      </c>
      <c r="C60" s="29">
        <v>22</v>
      </c>
      <c r="D60" s="29">
        <v>49.5</v>
      </c>
      <c r="E60" s="29">
        <v>7.91</v>
      </c>
      <c r="F60" s="29">
        <v>27.3</v>
      </c>
      <c r="G60" s="29">
        <v>61.8</v>
      </c>
    </row>
    <row r="61" spans="1:7" x14ac:dyDescent="0.2">
      <c r="A61" s="30">
        <v>41699</v>
      </c>
      <c r="B61" s="29">
        <v>39</v>
      </c>
      <c r="C61" s="29">
        <v>22.9</v>
      </c>
      <c r="D61" s="29">
        <v>44.5</v>
      </c>
      <c r="E61" s="29">
        <v>8.19</v>
      </c>
      <c r="F61" s="29">
        <v>41.2</v>
      </c>
      <c r="G61" s="29">
        <v>85.5</v>
      </c>
    </row>
    <row r="62" spans="1:7" x14ac:dyDescent="0.2">
      <c r="A62" s="30">
        <v>41700</v>
      </c>
      <c r="B62" s="29">
        <v>35.700000000000003</v>
      </c>
      <c r="C62" s="29">
        <v>22.2</v>
      </c>
      <c r="D62" s="29">
        <v>26.6</v>
      </c>
      <c r="E62" s="29">
        <v>7.06</v>
      </c>
      <c r="F62" s="29">
        <v>27.8</v>
      </c>
      <c r="G62" s="29">
        <v>73.400000000000006</v>
      </c>
    </row>
    <row r="63" spans="1:7" x14ac:dyDescent="0.2">
      <c r="A63" s="30">
        <v>41701</v>
      </c>
      <c r="B63" s="29">
        <v>37.9</v>
      </c>
      <c r="C63" s="29">
        <v>23.9</v>
      </c>
      <c r="D63" s="29">
        <v>28.1</v>
      </c>
      <c r="E63" s="29">
        <v>7.14</v>
      </c>
      <c r="F63" s="29">
        <v>26.1</v>
      </c>
      <c r="G63" s="29">
        <v>68.8</v>
      </c>
    </row>
    <row r="64" spans="1:7" x14ac:dyDescent="0.2">
      <c r="A64" s="30">
        <v>41702</v>
      </c>
      <c r="B64" s="29">
        <v>37.5</v>
      </c>
      <c r="C64" s="29">
        <v>24.1</v>
      </c>
      <c r="D64" s="29">
        <v>48.1</v>
      </c>
      <c r="E64" s="29">
        <v>6.77</v>
      </c>
      <c r="F64" s="29">
        <v>35.9</v>
      </c>
      <c r="G64" s="29">
        <v>65.5</v>
      </c>
    </row>
    <row r="65" spans="1:7" x14ac:dyDescent="0.2">
      <c r="A65" s="30">
        <v>41703</v>
      </c>
      <c r="B65" s="29">
        <v>35</v>
      </c>
      <c r="C65" s="29">
        <v>21.9</v>
      </c>
      <c r="D65" s="29">
        <v>48.2</v>
      </c>
      <c r="E65" s="29">
        <v>6.28</v>
      </c>
      <c r="F65" s="29">
        <v>26.3</v>
      </c>
      <c r="G65" s="29">
        <v>51.3</v>
      </c>
    </row>
    <row r="66" spans="1:7" x14ac:dyDescent="0.2">
      <c r="A66" s="30">
        <v>41704</v>
      </c>
      <c r="B66" s="29">
        <v>30.4</v>
      </c>
      <c r="C66" s="29">
        <v>20.399999999999999</v>
      </c>
      <c r="D66" s="29">
        <v>48.3</v>
      </c>
      <c r="E66" s="29">
        <v>5.74</v>
      </c>
      <c r="F66" s="29">
        <v>21.4</v>
      </c>
      <c r="G66" s="29">
        <v>41.5</v>
      </c>
    </row>
    <row r="67" spans="1:7" x14ac:dyDescent="0.2">
      <c r="A67" s="30">
        <v>41705</v>
      </c>
      <c r="B67" s="29">
        <v>29.1</v>
      </c>
      <c r="C67" s="29">
        <v>19.3</v>
      </c>
      <c r="D67" s="29">
        <v>48.3</v>
      </c>
      <c r="E67" s="29">
        <v>5.32</v>
      </c>
      <c r="F67" s="29">
        <v>19.399999999999999</v>
      </c>
      <c r="G67" s="29">
        <v>34.799999999999997</v>
      </c>
    </row>
    <row r="68" spans="1:7" x14ac:dyDescent="0.2">
      <c r="A68" s="30">
        <v>41706</v>
      </c>
      <c r="B68" s="29">
        <v>26.3</v>
      </c>
      <c r="C68" s="29">
        <v>18.7</v>
      </c>
      <c r="D68" s="29">
        <v>31.1</v>
      </c>
      <c r="E68" s="29">
        <v>5.04</v>
      </c>
      <c r="F68" s="29">
        <v>18.2</v>
      </c>
      <c r="G68" s="29">
        <v>30.2</v>
      </c>
    </row>
    <row r="69" spans="1:7" x14ac:dyDescent="0.2">
      <c r="A69" s="30">
        <v>41707</v>
      </c>
      <c r="B69" s="29">
        <v>25.9</v>
      </c>
      <c r="C69" s="29">
        <v>18.899999999999999</v>
      </c>
      <c r="D69" s="29">
        <v>26.1</v>
      </c>
      <c r="E69" s="29">
        <v>4.74</v>
      </c>
      <c r="F69" s="29">
        <v>16.899999999999999</v>
      </c>
      <c r="G69" s="29">
        <v>26.6</v>
      </c>
    </row>
    <row r="70" spans="1:7" x14ac:dyDescent="0.2">
      <c r="A70" s="30">
        <v>41708</v>
      </c>
      <c r="B70" s="29">
        <v>27.2</v>
      </c>
      <c r="C70" s="29">
        <v>18.2</v>
      </c>
      <c r="D70" s="29">
        <v>25.7</v>
      </c>
      <c r="E70" s="29">
        <v>4.45</v>
      </c>
      <c r="F70" s="29">
        <v>15.9</v>
      </c>
      <c r="G70" s="29">
        <v>23.9</v>
      </c>
    </row>
    <row r="71" spans="1:7" x14ac:dyDescent="0.2">
      <c r="A71" s="30">
        <v>41709</v>
      </c>
      <c r="B71" s="29">
        <v>26.1</v>
      </c>
      <c r="C71" s="29">
        <v>17.899999999999999</v>
      </c>
      <c r="D71" s="29">
        <v>26.5</v>
      </c>
      <c r="E71" s="29">
        <v>4.22</v>
      </c>
      <c r="F71" s="29">
        <v>14.9</v>
      </c>
      <c r="G71" s="29">
        <v>24</v>
      </c>
    </row>
    <row r="72" spans="1:7" x14ac:dyDescent="0.2">
      <c r="A72" s="30">
        <v>41710</v>
      </c>
      <c r="B72" s="29">
        <v>26.9</v>
      </c>
      <c r="C72" s="29">
        <v>17.2</v>
      </c>
      <c r="D72" s="29">
        <v>31.3</v>
      </c>
      <c r="E72" s="29">
        <v>4.08</v>
      </c>
      <c r="F72" s="29">
        <v>13.9</v>
      </c>
      <c r="G72" s="29">
        <v>21.5</v>
      </c>
    </row>
    <row r="73" spans="1:7" x14ac:dyDescent="0.2">
      <c r="A73" s="30">
        <v>41711</v>
      </c>
      <c r="B73" s="29">
        <v>24.5</v>
      </c>
      <c r="C73" s="29">
        <v>17.100000000000001</v>
      </c>
      <c r="D73" s="29">
        <v>31.3</v>
      </c>
      <c r="E73" s="29">
        <v>3.91</v>
      </c>
      <c r="F73" s="29">
        <v>13.3</v>
      </c>
      <c r="G73" s="29">
        <v>20.100000000000001</v>
      </c>
    </row>
    <row r="74" spans="1:7" x14ac:dyDescent="0.2">
      <c r="A74" s="30">
        <v>41712</v>
      </c>
      <c r="B74" s="29">
        <v>24.6</v>
      </c>
      <c r="C74" s="29">
        <v>17</v>
      </c>
      <c r="D74" s="29">
        <v>29.5</v>
      </c>
      <c r="E74" s="29">
        <v>3.76</v>
      </c>
      <c r="F74" s="29">
        <v>13</v>
      </c>
      <c r="G74" s="29">
        <v>18.7</v>
      </c>
    </row>
    <row r="75" spans="1:7" x14ac:dyDescent="0.2">
      <c r="A75" s="30">
        <v>41713</v>
      </c>
      <c r="B75" s="29">
        <v>22.6</v>
      </c>
      <c r="C75" s="29">
        <v>16.7</v>
      </c>
      <c r="D75" s="29">
        <v>15.3</v>
      </c>
      <c r="E75" s="29">
        <v>3.61</v>
      </c>
      <c r="F75" s="29">
        <v>12.4</v>
      </c>
      <c r="G75" s="29">
        <v>19.100000000000001</v>
      </c>
    </row>
    <row r="76" spans="1:7" x14ac:dyDescent="0.2">
      <c r="A76" s="30">
        <v>41714</v>
      </c>
      <c r="B76" s="29">
        <v>23</v>
      </c>
      <c r="C76" s="29">
        <v>16.899999999999999</v>
      </c>
      <c r="D76" s="29">
        <v>10.4</v>
      </c>
      <c r="E76" s="29">
        <v>3.53</v>
      </c>
      <c r="F76" s="29">
        <v>12.1</v>
      </c>
      <c r="G76" s="29">
        <v>18.100000000000001</v>
      </c>
    </row>
    <row r="77" spans="1:7" x14ac:dyDescent="0.2">
      <c r="A77" s="30">
        <v>41715</v>
      </c>
      <c r="B77" s="29">
        <v>26.3</v>
      </c>
      <c r="C77" s="29">
        <v>17.600000000000001</v>
      </c>
      <c r="D77" s="29">
        <v>12.6</v>
      </c>
      <c r="E77" s="29">
        <v>3.36</v>
      </c>
      <c r="F77" s="29">
        <v>11.4</v>
      </c>
      <c r="G77" s="29">
        <v>17</v>
      </c>
    </row>
    <row r="78" spans="1:7" x14ac:dyDescent="0.2">
      <c r="A78" s="30">
        <v>41716</v>
      </c>
      <c r="B78" s="29">
        <v>26.2</v>
      </c>
      <c r="C78" s="29">
        <v>17.2</v>
      </c>
      <c r="D78" s="29">
        <v>23.3</v>
      </c>
      <c r="E78" s="29">
        <v>3.23</v>
      </c>
      <c r="F78" s="29">
        <v>11</v>
      </c>
      <c r="G78" s="29">
        <v>16.100000000000001</v>
      </c>
    </row>
    <row r="79" spans="1:7" x14ac:dyDescent="0.2">
      <c r="A79" s="30">
        <v>41717</v>
      </c>
      <c r="B79" s="29">
        <v>24.3</v>
      </c>
      <c r="C79" s="29">
        <v>17.600000000000001</v>
      </c>
      <c r="D79" s="29">
        <v>18.100000000000001</v>
      </c>
      <c r="E79" s="29">
        <v>3.07</v>
      </c>
      <c r="F79" s="29">
        <v>10.4</v>
      </c>
      <c r="G79" s="29">
        <v>14.9</v>
      </c>
    </row>
    <row r="80" spans="1:7" x14ac:dyDescent="0.2">
      <c r="A80" s="30">
        <v>41718</v>
      </c>
      <c r="B80" s="29">
        <v>24.8</v>
      </c>
      <c r="C80" s="29">
        <v>16.399999999999999</v>
      </c>
      <c r="D80" s="29">
        <v>21.6</v>
      </c>
      <c r="E80" s="29">
        <v>2.97</v>
      </c>
      <c r="F80" s="29">
        <v>10.1</v>
      </c>
      <c r="G80" s="29">
        <v>14</v>
      </c>
    </row>
    <row r="81" spans="1:7" x14ac:dyDescent="0.2">
      <c r="A81" s="30">
        <v>41719</v>
      </c>
      <c r="B81" s="29">
        <v>24.3</v>
      </c>
      <c r="C81" s="29">
        <v>17</v>
      </c>
      <c r="D81" s="29">
        <v>16.100000000000001</v>
      </c>
      <c r="E81" s="29">
        <v>2.87</v>
      </c>
      <c r="F81" s="29">
        <v>9.83</v>
      </c>
      <c r="G81" s="29">
        <v>13.4</v>
      </c>
    </row>
    <row r="82" spans="1:7" x14ac:dyDescent="0.2">
      <c r="A82" s="30">
        <v>41720</v>
      </c>
      <c r="B82" s="29">
        <v>26</v>
      </c>
      <c r="C82" s="29">
        <v>21.5</v>
      </c>
      <c r="D82" s="29">
        <v>8.17</v>
      </c>
      <c r="E82" s="29">
        <v>3.55</v>
      </c>
      <c r="F82" s="29">
        <v>17.5</v>
      </c>
      <c r="G82" s="29">
        <v>20.3</v>
      </c>
    </row>
    <row r="83" spans="1:7" x14ac:dyDescent="0.2">
      <c r="A83" s="30">
        <v>41721</v>
      </c>
      <c r="B83" s="29">
        <v>28.5</v>
      </c>
      <c r="C83" s="29">
        <v>20.2</v>
      </c>
      <c r="D83" s="29">
        <v>7.84</v>
      </c>
      <c r="E83" s="29">
        <v>3.88</v>
      </c>
      <c r="F83" s="29">
        <v>14.6</v>
      </c>
      <c r="G83" s="29">
        <v>22.4</v>
      </c>
    </row>
    <row r="84" spans="1:7" x14ac:dyDescent="0.2">
      <c r="A84" s="30">
        <v>41722</v>
      </c>
      <c r="B84" s="29">
        <v>25.9</v>
      </c>
      <c r="C84" s="29">
        <v>18</v>
      </c>
      <c r="D84" s="29">
        <v>21.2</v>
      </c>
      <c r="E84" s="29">
        <v>3.85</v>
      </c>
      <c r="F84" s="29">
        <v>12.3</v>
      </c>
      <c r="G84" s="29">
        <v>17.8</v>
      </c>
    </row>
    <row r="85" spans="1:7" x14ac:dyDescent="0.2">
      <c r="A85" s="30">
        <v>41723</v>
      </c>
      <c r="B85" s="29">
        <v>27.4</v>
      </c>
      <c r="C85" s="29">
        <v>18.2</v>
      </c>
      <c r="D85" s="29">
        <v>36.1</v>
      </c>
      <c r="E85" s="29">
        <v>4.22</v>
      </c>
      <c r="F85" s="29">
        <v>14.2</v>
      </c>
      <c r="G85" s="29">
        <v>16</v>
      </c>
    </row>
    <row r="86" spans="1:7" x14ac:dyDescent="0.2">
      <c r="A86" s="30">
        <v>41724</v>
      </c>
      <c r="B86" s="29">
        <v>29.3</v>
      </c>
      <c r="C86" s="29">
        <v>18.2</v>
      </c>
      <c r="D86" s="29">
        <v>38.799999999999997</v>
      </c>
      <c r="E86" s="29">
        <v>4.92</v>
      </c>
      <c r="F86" s="29">
        <v>14.6</v>
      </c>
      <c r="G86" s="29">
        <v>14.9</v>
      </c>
    </row>
    <row r="87" spans="1:7" x14ac:dyDescent="0.2">
      <c r="A87" s="30">
        <v>41725</v>
      </c>
      <c r="B87" s="29">
        <v>26.4</v>
      </c>
      <c r="C87" s="29">
        <v>15.4</v>
      </c>
      <c r="D87" s="29">
        <v>36.200000000000003</v>
      </c>
      <c r="E87" s="29">
        <v>3.97</v>
      </c>
      <c r="F87" s="29">
        <v>12.1</v>
      </c>
      <c r="G87" s="29">
        <v>13.7</v>
      </c>
    </row>
    <row r="88" spans="1:7" x14ac:dyDescent="0.2">
      <c r="A88" s="30">
        <v>41726</v>
      </c>
      <c r="B88" s="29">
        <v>23.8</v>
      </c>
      <c r="C88" s="29">
        <v>13.9</v>
      </c>
      <c r="D88" s="29">
        <v>27.4</v>
      </c>
      <c r="E88" s="29">
        <v>3.52</v>
      </c>
      <c r="F88" s="29">
        <v>10.7</v>
      </c>
      <c r="G88" s="29">
        <v>12.9</v>
      </c>
    </row>
    <row r="89" spans="1:7" x14ac:dyDescent="0.2">
      <c r="A89" s="30">
        <v>41727</v>
      </c>
      <c r="B89" s="29">
        <v>21.6</v>
      </c>
      <c r="C89" s="29">
        <v>12.9</v>
      </c>
      <c r="D89" s="29">
        <v>17.3</v>
      </c>
      <c r="E89" s="29">
        <v>3.24</v>
      </c>
      <c r="F89" s="29">
        <v>9.9600000000000009</v>
      </c>
      <c r="G89" s="29">
        <v>12</v>
      </c>
    </row>
    <row r="90" spans="1:7" x14ac:dyDescent="0.2">
      <c r="A90" s="30">
        <v>41728</v>
      </c>
      <c r="B90" s="29">
        <v>20.2</v>
      </c>
      <c r="C90" s="29">
        <v>12.4</v>
      </c>
      <c r="D90" s="29">
        <v>13.4</v>
      </c>
      <c r="E90" s="29">
        <v>3.01</v>
      </c>
      <c r="F90" s="29">
        <v>9.44</v>
      </c>
      <c r="G90" s="29">
        <v>11.3</v>
      </c>
    </row>
    <row r="91" spans="1:7" x14ac:dyDescent="0.2">
      <c r="A91" s="30">
        <v>41729</v>
      </c>
      <c r="B91" s="29">
        <v>21.4</v>
      </c>
      <c r="C91" s="29">
        <v>12.6</v>
      </c>
      <c r="D91" s="29">
        <v>13.4</v>
      </c>
      <c r="E91" s="29">
        <v>2.85</v>
      </c>
      <c r="F91" s="29">
        <v>9.24</v>
      </c>
      <c r="G91" s="29">
        <v>10.9</v>
      </c>
    </row>
    <row r="92" spans="1:7" x14ac:dyDescent="0.2">
      <c r="A92" s="30">
        <v>41730</v>
      </c>
      <c r="B92" s="29">
        <v>20.2</v>
      </c>
      <c r="C92" s="29">
        <v>12.5</v>
      </c>
      <c r="D92" s="29">
        <v>22.2</v>
      </c>
      <c r="E92" s="29">
        <v>2.68</v>
      </c>
      <c r="F92" s="29">
        <v>8.94</v>
      </c>
      <c r="G92" s="29">
        <v>10.4</v>
      </c>
    </row>
    <row r="93" spans="1:7" x14ac:dyDescent="0.2">
      <c r="A93" s="30">
        <v>41731</v>
      </c>
      <c r="B93" s="29">
        <v>19.5</v>
      </c>
      <c r="C93" s="29">
        <v>13.5</v>
      </c>
      <c r="D93" s="29">
        <v>25.8</v>
      </c>
      <c r="E93" s="29">
        <v>2.5099999999999998</v>
      </c>
      <c r="F93" s="29">
        <v>8.61</v>
      </c>
      <c r="G93" s="29">
        <v>10.199999999999999</v>
      </c>
    </row>
    <row r="94" spans="1:7" x14ac:dyDescent="0.2">
      <c r="A94" s="30">
        <v>41732</v>
      </c>
      <c r="B94" s="29">
        <v>18.8</v>
      </c>
      <c r="C94" s="29">
        <v>14.5</v>
      </c>
      <c r="D94" s="29">
        <v>25.2</v>
      </c>
      <c r="E94" s="29">
        <v>2.38</v>
      </c>
      <c r="F94" s="29">
        <v>8.5399999999999991</v>
      </c>
      <c r="G94" s="29">
        <v>10.199999999999999</v>
      </c>
    </row>
    <row r="95" spans="1:7" x14ac:dyDescent="0.2">
      <c r="A95" s="30">
        <v>41733</v>
      </c>
      <c r="B95" s="29">
        <v>18.5</v>
      </c>
      <c r="C95" s="29">
        <v>15.4</v>
      </c>
      <c r="D95" s="29">
        <v>21.6</v>
      </c>
      <c r="E95" s="29">
        <v>2.35</v>
      </c>
      <c r="F95" s="29">
        <v>8.94</v>
      </c>
      <c r="G95" s="29">
        <v>10.5</v>
      </c>
    </row>
    <row r="96" spans="1:7" x14ac:dyDescent="0.2">
      <c r="A96" s="30">
        <v>41734</v>
      </c>
      <c r="B96" s="29">
        <v>17.7</v>
      </c>
      <c r="C96" s="29">
        <v>15.6</v>
      </c>
      <c r="D96" s="29">
        <v>13.4</v>
      </c>
      <c r="E96" s="29">
        <v>2.64</v>
      </c>
      <c r="F96" s="29">
        <v>9.59</v>
      </c>
      <c r="G96" s="29">
        <v>10.199999999999999</v>
      </c>
    </row>
    <row r="97" spans="1:7" x14ac:dyDescent="0.2">
      <c r="A97" s="30">
        <v>41735</v>
      </c>
      <c r="B97" s="29">
        <v>16.8</v>
      </c>
      <c r="C97" s="29">
        <v>14.1</v>
      </c>
      <c r="D97" s="29">
        <v>8.0299999999999994</v>
      </c>
      <c r="E97" s="29">
        <v>2.54</v>
      </c>
      <c r="F97" s="29">
        <v>8.6</v>
      </c>
      <c r="G97" s="29">
        <v>9.58</v>
      </c>
    </row>
    <row r="98" spans="1:7" x14ac:dyDescent="0.2">
      <c r="A98" s="30">
        <v>41736</v>
      </c>
      <c r="B98" s="29">
        <v>18.399999999999999</v>
      </c>
      <c r="C98" s="29">
        <v>13.3</v>
      </c>
      <c r="D98" s="29">
        <v>11.4</v>
      </c>
      <c r="E98" s="29">
        <v>2.31</v>
      </c>
      <c r="F98" s="29">
        <v>8.1300000000000008</v>
      </c>
      <c r="G98" s="29">
        <v>8.94</v>
      </c>
    </row>
    <row r="99" spans="1:7" x14ac:dyDescent="0.2">
      <c r="A99" s="30">
        <v>41737</v>
      </c>
      <c r="B99" s="29">
        <v>18.899999999999999</v>
      </c>
      <c r="C99" s="29">
        <v>17.600000000000001</v>
      </c>
      <c r="D99" s="29">
        <v>19.100000000000001</v>
      </c>
      <c r="E99" s="29">
        <v>3.57</v>
      </c>
      <c r="F99" s="29">
        <v>7.45</v>
      </c>
      <c r="G99" s="29">
        <v>8.58</v>
      </c>
    </row>
    <row r="100" spans="1:7" x14ac:dyDescent="0.2">
      <c r="A100" s="30">
        <v>41738</v>
      </c>
      <c r="B100" s="29">
        <v>17.600000000000001</v>
      </c>
      <c r="C100" s="29">
        <v>14.9</v>
      </c>
      <c r="D100" s="29">
        <v>21.2</v>
      </c>
      <c r="E100" s="29">
        <v>3.18</v>
      </c>
      <c r="F100" s="29">
        <v>7.06</v>
      </c>
      <c r="G100" s="29">
        <v>8.2200000000000006</v>
      </c>
    </row>
    <row r="101" spans="1:7" x14ac:dyDescent="0.2">
      <c r="A101" s="30">
        <v>41739</v>
      </c>
      <c r="B101" s="29">
        <v>16</v>
      </c>
      <c r="C101" s="29">
        <v>12.1</v>
      </c>
      <c r="D101" s="29">
        <v>20.3</v>
      </c>
      <c r="E101" s="29">
        <v>2.56</v>
      </c>
      <c r="F101" s="29">
        <v>6.76</v>
      </c>
      <c r="G101" s="29">
        <v>7.96</v>
      </c>
    </row>
    <row r="102" spans="1:7" x14ac:dyDescent="0.2">
      <c r="A102" s="30">
        <v>41740</v>
      </c>
      <c r="B102" s="29">
        <v>15.7</v>
      </c>
      <c r="C102" s="29">
        <v>11</v>
      </c>
      <c r="D102" s="29">
        <v>12.4</v>
      </c>
      <c r="E102" s="29">
        <v>2.3199999999999998</v>
      </c>
      <c r="F102" s="29">
        <v>6.59</v>
      </c>
      <c r="G102" s="29">
        <v>7.68</v>
      </c>
    </row>
    <row r="103" spans="1:7" x14ac:dyDescent="0.2">
      <c r="A103" s="30">
        <v>41741</v>
      </c>
      <c r="B103" s="29">
        <v>13.9</v>
      </c>
      <c r="C103" s="29">
        <v>10.5</v>
      </c>
      <c r="D103" s="29">
        <v>8.09</v>
      </c>
      <c r="E103" s="29">
        <v>2.14</v>
      </c>
      <c r="F103" s="29">
        <v>6.44</v>
      </c>
      <c r="G103" s="29">
        <v>7.65</v>
      </c>
    </row>
    <row r="104" spans="1:7" x14ac:dyDescent="0.2">
      <c r="A104" s="30">
        <v>41742</v>
      </c>
      <c r="B104" s="29">
        <v>13.4</v>
      </c>
      <c r="C104" s="29">
        <v>10.3</v>
      </c>
      <c r="D104" s="29">
        <v>7.22</v>
      </c>
      <c r="E104" s="29">
        <v>2.0099999999999998</v>
      </c>
      <c r="F104" s="29">
        <v>6.29</v>
      </c>
      <c r="G104" s="29">
        <v>7.56</v>
      </c>
    </row>
    <row r="105" spans="1:7" x14ac:dyDescent="0.2">
      <c r="A105" s="30">
        <v>41743</v>
      </c>
      <c r="B105" s="29">
        <v>13.3</v>
      </c>
      <c r="C105" s="29">
        <v>9.4</v>
      </c>
      <c r="D105" s="29">
        <v>15.3</v>
      </c>
      <c r="E105" s="29">
        <v>1.9</v>
      </c>
      <c r="F105" s="29">
        <v>6.19</v>
      </c>
      <c r="G105" s="29">
        <v>7.12</v>
      </c>
    </row>
    <row r="106" spans="1:7" x14ac:dyDescent="0.2">
      <c r="A106" s="30">
        <v>41744</v>
      </c>
      <c r="B106" s="29">
        <v>12.6</v>
      </c>
      <c r="C106" s="29">
        <v>8.73</v>
      </c>
      <c r="D106" s="29">
        <v>16.100000000000001</v>
      </c>
      <c r="E106" s="29">
        <v>1.81</v>
      </c>
      <c r="F106" s="29">
        <v>5.98</v>
      </c>
      <c r="G106" s="29">
        <v>5.96</v>
      </c>
    </row>
    <row r="107" spans="1:7" x14ac:dyDescent="0.2">
      <c r="A107" s="30">
        <v>41745</v>
      </c>
      <c r="B107" s="29">
        <v>11.9</v>
      </c>
      <c r="C107" s="29">
        <v>8.0399999999999991</v>
      </c>
      <c r="D107" s="29">
        <v>12.6</v>
      </c>
      <c r="E107" s="29">
        <v>1.7</v>
      </c>
      <c r="F107" s="29">
        <v>5.77</v>
      </c>
      <c r="G107" s="29">
        <v>5.79</v>
      </c>
    </row>
    <row r="108" spans="1:7" x14ac:dyDescent="0.2">
      <c r="A108" s="30">
        <v>41746</v>
      </c>
      <c r="B108" s="29">
        <v>11.7</v>
      </c>
      <c r="C108" s="29">
        <v>7.6</v>
      </c>
      <c r="D108" s="29">
        <v>12.2</v>
      </c>
      <c r="E108" s="29">
        <v>1.64</v>
      </c>
      <c r="F108" s="29">
        <v>5.71</v>
      </c>
      <c r="G108" s="29">
        <v>5.84</v>
      </c>
    </row>
    <row r="109" spans="1:7" x14ac:dyDescent="0.2">
      <c r="A109" s="30">
        <v>41747</v>
      </c>
      <c r="B109" s="29">
        <v>11.4</v>
      </c>
      <c r="C109" s="29">
        <v>7.41</v>
      </c>
      <c r="D109" s="29">
        <v>5.5</v>
      </c>
      <c r="E109" s="29">
        <v>1.56</v>
      </c>
      <c r="F109" s="29">
        <v>5.66</v>
      </c>
      <c r="G109" s="29">
        <v>5.46</v>
      </c>
    </row>
    <row r="110" spans="1:7" x14ac:dyDescent="0.2">
      <c r="A110" s="30">
        <v>41748</v>
      </c>
      <c r="B110" s="29">
        <v>10.3</v>
      </c>
      <c r="C110" s="29">
        <v>7.28</v>
      </c>
      <c r="D110" s="29">
        <v>5.33</v>
      </c>
      <c r="E110" s="29">
        <v>1.52</v>
      </c>
      <c r="F110" s="29">
        <v>5.71</v>
      </c>
      <c r="G110" s="29">
        <v>5.55</v>
      </c>
    </row>
    <row r="111" spans="1:7" x14ac:dyDescent="0.2">
      <c r="A111" s="30">
        <v>41749</v>
      </c>
      <c r="B111" s="29">
        <v>9.66</v>
      </c>
      <c r="C111" s="29">
        <v>6.88</v>
      </c>
      <c r="D111" s="29">
        <v>5.27</v>
      </c>
      <c r="E111" s="29">
        <v>1.49</v>
      </c>
      <c r="F111" s="29">
        <v>5.56</v>
      </c>
      <c r="G111" s="29">
        <v>5.56</v>
      </c>
    </row>
    <row r="112" spans="1:7" x14ac:dyDescent="0.2">
      <c r="A112" s="30">
        <v>41750</v>
      </c>
      <c r="B112" s="29">
        <v>12.3</v>
      </c>
      <c r="C112" s="29">
        <v>7.7</v>
      </c>
      <c r="D112" s="29">
        <v>5.31</v>
      </c>
      <c r="E112" s="29">
        <v>1.67</v>
      </c>
      <c r="F112" s="29">
        <v>5.73</v>
      </c>
      <c r="G112" s="29">
        <v>5.72</v>
      </c>
    </row>
    <row r="113" spans="1:7" x14ac:dyDescent="0.2">
      <c r="A113" s="30">
        <v>41751</v>
      </c>
      <c r="B113" s="29">
        <v>14.6</v>
      </c>
      <c r="C113" s="29">
        <v>7.33</v>
      </c>
      <c r="D113" s="29">
        <v>5.31</v>
      </c>
      <c r="E113" s="29">
        <v>1.79</v>
      </c>
      <c r="F113" s="29">
        <v>5.97</v>
      </c>
      <c r="G113" s="29">
        <v>5.83</v>
      </c>
    </row>
    <row r="114" spans="1:7" x14ac:dyDescent="0.2">
      <c r="A114" s="30">
        <v>41752</v>
      </c>
      <c r="B114" s="29">
        <v>14.3</v>
      </c>
      <c r="C114" s="29">
        <v>7.38</v>
      </c>
      <c r="D114" s="29">
        <v>5.44</v>
      </c>
      <c r="E114" s="29">
        <v>2.59</v>
      </c>
      <c r="F114" s="29">
        <v>5.68</v>
      </c>
      <c r="G114" s="29">
        <v>5.46</v>
      </c>
    </row>
    <row r="115" spans="1:7" x14ac:dyDescent="0.2">
      <c r="A115" s="30">
        <v>41753</v>
      </c>
      <c r="B115" s="29">
        <v>13.6</v>
      </c>
      <c r="C115" s="29">
        <v>7.03</v>
      </c>
      <c r="D115" s="29">
        <v>5.56</v>
      </c>
      <c r="E115" s="29">
        <v>2.0699999999999998</v>
      </c>
      <c r="F115" s="29">
        <v>5.59</v>
      </c>
      <c r="G115" s="29">
        <v>5.12</v>
      </c>
    </row>
    <row r="116" spans="1:7" x14ac:dyDescent="0.2">
      <c r="A116" s="30">
        <v>41754</v>
      </c>
      <c r="B116" s="29">
        <v>15.7</v>
      </c>
      <c r="C116" s="29">
        <v>10.7</v>
      </c>
      <c r="D116" s="29">
        <v>7.14</v>
      </c>
      <c r="E116" s="29">
        <v>2.67</v>
      </c>
      <c r="F116" s="29">
        <v>7.99</v>
      </c>
      <c r="G116" s="29">
        <v>4.82</v>
      </c>
    </row>
    <row r="117" spans="1:7" x14ac:dyDescent="0.2">
      <c r="A117" s="30">
        <v>41755</v>
      </c>
      <c r="B117" s="29">
        <v>23.1</v>
      </c>
      <c r="C117" s="29">
        <v>8.84</v>
      </c>
      <c r="D117" s="29">
        <v>6.08</v>
      </c>
      <c r="E117" s="29">
        <v>3.38</v>
      </c>
      <c r="F117" s="29">
        <v>7.42</v>
      </c>
      <c r="G117" s="29">
        <v>4.71</v>
      </c>
    </row>
    <row r="118" spans="1:7" x14ac:dyDescent="0.2">
      <c r="A118" s="30">
        <v>41756</v>
      </c>
      <c r="B118" s="29">
        <v>17.8</v>
      </c>
      <c r="C118" s="29">
        <v>8.35</v>
      </c>
      <c r="D118" s="29">
        <v>5.95</v>
      </c>
      <c r="E118" s="29">
        <v>2.83</v>
      </c>
      <c r="F118" s="29">
        <v>6.77</v>
      </c>
      <c r="G118" s="29">
        <v>4.8099999999999996</v>
      </c>
    </row>
    <row r="119" spans="1:7" x14ac:dyDescent="0.2">
      <c r="A119" s="30">
        <v>41757</v>
      </c>
      <c r="B119" s="29">
        <v>19.3</v>
      </c>
      <c r="C119" s="29">
        <v>12.1</v>
      </c>
      <c r="D119" s="29">
        <v>5.89</v>
      </c>
      <c r="E119" s="29">
        <v>2.72</v>
      </c>
      <c r="F119" s="29">
        <v>8.67</v>
      </c>
      <c r="G119" s="29">
        <v>5.07</v>
      </c>
    </row>
    <row r="120" spans="1:7" x14ac:dyDescent="0.2">
      <c r="A120" s="30">
        <v>41758</v>
      </c>
      <c r="B120" s="29">
        <v>16.899999999999999</v>
      </c>
      <c r="C120" s="29">
        <v>10.7</v>
      </c>
      <c r="D120" s="29">
        <v>5.87</v>
      </c>
      <c r="E120" s="29">
        <v>2.76</v>
      </c>
      <c r="F120" s="29">
        <v>8.2799999999999994</v>
      </c>
      <c r="G120" s="29">
        <v>4.9400000000000004</v>
      </c>
    </row>
    <row r="121" spans="1:7" x14ac:dyDescent="0.2">
      <c r="A121" s="30">
        <v>41759</v>
      </c>
      <c r="B121" s="29">
        <v>16.600000000000001</v>
      </c>
      <c r="C121" s="29">
        <v>14.1</v>
      </c>
      <c r="D121" s="29">
        <v>6.38</v>
      </c>
      <c r="E121" s="29">
        <v>3.48</v>
      </c>
      <c r="F121" s="29">
        <v>10.5</v>
      </c>
      <c r="G121" s="29">
        <v>7.09</v>
      </c>
    </row>
    <row r="122" spans="1:7" x14ac:dyDescent="0.2">
      <c r="A122" s="30">
        <v>41760</v>
      </c>
      <c r="B122" s="29">
        <v>16.8</v>
      </c>
      <c r="C122" s="29">
        <v>11.4</v>
      </c>
      <c r="D122" s="29">
        <v>6.14</v>
      </c>
      <c r="E122" s="29">
        <v>3.25</v>
      </c>
      <c r="F122" s="29">
        <v>7.89</v>
      </c>
      <c r="G122" s="29">
        <v>6.36</v>
      </c>
    </row>
    <row r="123" spans="1:7" x14ac:dyDescent="0.2">
      <c r="A123" s="30">
        <v>41761</v>
      </c>
      <c r="B123" s="29">
        <v>13.3</v>
      </c>
      <c r="C123" s="29">
        <v>13.7</v>
      </c>
      <c r="D123" s="29">
        <v>6.86</v>
      </c>
      <c r="E123" s="29">
        <v>4.93</v>
      </c>
      <c r="F123" s="29">
        <v>9.26</v>
      </c>
      <c r="G123" s="29">
        <v>7.67</v>
      </c>
    </row>
    <row r="124" spans="1:7" x14ac:dyDescent="0.2">
      <c r="A124" s="30">
        <v>41762</v>
      </c>
      <c r="B124" s="29">
        <v>14.4</v>
      </c>
      <c r="C124" s="29">
        <v>13.1</v>
      </c>
      <c r="D124" s="29">
        <v>6.79</v>
      </c>
      <c r="E124" s="29">
        <v>6.92</v>
      </c>
      <c r="F124" s="29">
        <v>7.78</v>
      </c>
      <c r="G124" s="29">
        <v>7.06</v>
      </c>
    </row>
    <row r="125" spans="1:7" x14ac:dyDescent="0.2">
      <c r="A125" s="30">
        <v>41763</v>
      </c>
      <c r="B125" s="29">
        <v>13.4</v>
      </c>
      <c r="C125" s="29">
        <v>11</v>
      </c>
      <c r="D125" s="29">
        <v>6.5</v>
      </c>
      <c r="E125" s="29">
        <v>4.04</v>
      </c>
      <c r="F125" s="29">
        <v>6.34</v>
      </c>
      <c r="G125" s="29">
        <v>6.01</v>
      </c>
    </row>
    <row r="126" spans="1:7" x14ac:dyDescent="0.2">
      <c r="A126" s="30">
        <v>41764</v>
      </c>
      <c r="B126" s="29">
        <v>13.9</v>
      </c>
      <c r="C126" s="29">
        <v>9.41</v>
      </c>
      <c r="D126" s="29">
        <v>7.63</v>
      </c>
      <c r="E126" s="29">
        <v>3.38</v>
      </c>
      <c r="F126" s="29">
        <v>5.76</v>
      </c>
      <c r="G126" s="29">
        <v>5.2</v>
      </c>
    </row>
    <row r="127" spans="1:7" x14ac:dyDescent="0.2">
      <c r="A127" s="30">
        <v>41765</v>
      </c>
      <c r="B127" s="29">
        <v>11.9</v>
      </c>
      <c r="C127" s="29">
        <v>8.6300000000000008</v>
      </c>
      <c r="D127" s="29">
        <v>8.26</v>
      </c>
      <c r="E127" s="29">
        <v>3.05</v>
      </c>
      <c r="F127" s="29">
        <v>5.41</v>
      </c>
      <c r="G127" s="29">
        <v>4.76</v>
      </c>
    </row>
    <row r="128" spans="1:7" x14ac:dyDescent="0.2">
      <c r="A128" s="30">
        <v>41766</v>
      </c>
      <c r="B128" s="29">
        <v>12.3</v>
      </c>
      <c r="C128" s="29">
        <v>9.19</v>
      </c>
      <c r="D128" s="29">
        <v>8.17</v>
      </c>
      <c r="E128" s="29">
        <v>3.14</v>
      </c>
      <c r="F128" s="29">
        <v>5.27</v>
      </c>
      <c r="G128" s="29">
        <v>4.7699999999999996</v>
      </c>
    </row>
    <row r="129" spans="1:7" x14ac:dyDescent="0.2">
      <c r="A129" s="30">
        <v>41767</v>
      </c>
      <c r="B129" s="29">
        <v>11.2</v>
      </c>
      <c r="C129" s="29">
        <v>8.49</v>
      </c>
      <c r="D129" s="29">
        <v>6.79</v>
      </c>
      <c r="E129" s="29">
        <v>2.64</v>
      </c>
      <c r="F129" s="29">
        <v>5.14</v>
      </c>
      <c r="G129" s="29">
        <v>4.4800000000000004</v>
      </c>
    </row>
    <row r="130" spans="1:7" x14ac:dyDescent="0.2">
      <c r="A130" s="30">
        <v>41768</v>
      </c>
      <c r="B130" s="29">
        <v>11.4</v>
      </c>
      <c r="C130" s="29">
        <v>7.79</v>
      </c>
      <c r="D130" s="29">
        <v>5.89</v>
      </c>
      <c r="E130" s="29">
        <v>2.4500000000000002</v>
      </c>
      <c r="F130" s="29">
        <v>4.97</v>
      </c>
      <c r="G130" s="29">
        <v>4.41</v>
      </c>
    </row>
    <row r="131" spans="1:7" x14ac:dyDescent="0.2">
      <c r="A131" s="30">
        <v>41769</v>
      </c>
      <c r="B131" s="29">
        <v>10.199999999999999</v>
      </c>
      <c r="C131" s="29">
        <v>7.45</v>
      </c>
      <c r="D131" s="29">
        <v>5.78</v>
      </c>
      <c r="E131" s="29">
        <v>2.34</v>
      </c>
      <c r="F131" s="29">
        <v>5.04</v>
      </c>
      <c r="G131" s="29">
        <v>4.42</v>
      </c>
    </row>
    <row r="132" spans="1:7" x14ac:dyDescent="0.2">
      <c r="A132" s="30">
        <v>41770</v>
      </c>
      <c r="B132" s="29">
        <v>9.93</v>
      </c>
      <c r="C132" s="29">
        <v>7.37</v>
      </c>
      <c r="D132" s="29">
        <v>5.65</v>
      </c>
      <c r="E132" s="29">
        <v>2.0099999999999998</v>
      </c>
      <c r="F132" s="29">
        <v>5.33</v>
      </c>
      <c r="G132" s="29">
        <v>4.53</v>
      </c>
    </row>
    <row r="133" spans="1:7" x14ac:dyDescent="0.2">
      <c r="A133" s="30">
        <v>41771</v>
      </c>
      <c r="B133" s="29">
        <v>9.11</v>
      </c>
      <c r="C133" s="29">
        <v>7.34</v>
      </c>
      <c r="D133" s="29">
        <v>6.66</v>
      </c>
      <c r="E133" s="29">
        <v>2.15</v>
      </c>
      <c r="F133" s="29">
        <v>5.59</v>
      </c>
      <c r="G133" s="29">
        <v>5.4</v>
      </c>
    </row>
    <row r="134" spans="1:7" x14ac:dyDescent="0.2">
      <c r="A134" s="30">
        <v>41772</v>
      </c>
      <c r="B134" s="29">
        <v>8.89</v>
      </c>
      <c r="C134" s="29">
        <v>6.68</v>
      </c>
      <c r="D134" s="29">
        <v>7.45</v>
      </c>
      <c r="E134" s="29">
        <v>2.34</v>
      </c>
      <c r="F134" s="29">
        <v>5.66</v>
      </c>
      <c r="G134" s="29">
        <v>5.6</v>
      </c>
    </row>
    <row r="135" spans="1:7" x14ac:dyDescent="0.2">
      <c r="A135" s="30">
        <v>41773</v>
      </c>
      <c r="B135" s="29">
        <v>8.76</v>
      </c>
      <c r="C135" s="29">
        <v>6.8</v>
      </c>
      <c r="D135" s="29">
        <v>7.42</v>
      </c>
      <c r="E135" s="29">
        <v>2.87</v>
      </c>
      <c r="F135" s="29">
        <v>5.45</v>
      </c>
      <c r="G135" s="29">
        <v>5.6</v>
      </c>
    </row>
    <row r="136" spans="1:7" x14ac:dyDescent="0.2">
      <c r="A136" s="30">
        <v>41774</v>
      </c>
      <c r="B136" s="29">
        <v>8.8000000000000007</v>
      </c>
      <c r="C136" s="29">
        <v>6.16</v>
      </c>
      <c r="D136" s="29">
        <v>7.7</v>
      </c>
      <c r="E136" s="29">
        <v>2.77</v>
      </c>
      <c r="F136" s="29">
        <v>4.97</v>
      </c>
      <c r="G136" s="29">
        <v>5.31</v>
      </c>
    </row>
    <row r="137" spans="1:7" x14ac:dyDescent="0.2">
      <c r="A137" s="30">
        <v>41775</v>
      </c>
      <c r="B137" s="29">
        <v>8.6300000000000008</v>
      </c>
      <c r="C137" s="29">
        <v>5.78</v>
      </c>
      <c r="D137" s="29">
        <v>7.17</v>
      </c>
      <c r="E137" s="29">
        <v>2.36</v>
      </c>
      <c r="F137" s="29">
        <v>4.62</v>
      </c>
      <c r="G137" s="29">
        <v>4.6399999999999997</v>
      </c>
    </row>
    <row r="138" spans="1:7" x14ac:dyDescent="0.2">
      <c r="A138" s="30">
        <v>41776</v>
      </c>
      <c r="B138" s="29">
        <v>8.1199999999999992</v>
      </c>
      <c r="C138" s="29">
        <v>5.53</v>
      </c>
      <c r="D138" s="29">
        <v>6.18</v>
      </c>
      <c r="E138" s="29">
        <v>2.13</v>
      </c>
      <c r="F138" s="29">
        <v>4.38</v>
      </c>
      <c r="G138" s="29">
        <v>4.13</v>
      </c>
    </row>
    <row r="139" spans="1:7" x14ac:dyDescent="0.2">
      <c r="A139" s="30">
        <v>41777</v>
      </c>
      <c r="B139" s="29">
        <v>7.45</v>
      </c>
      <c r="C139" s="29">
        <v>5.3</v>
      </c>
      <c r="D139" s="29">
        <v>6.14</v>
      </c>
      <c r="E139" s="29">
        <v>1.61</v>
      </c>
      <c r="F139" s="29">
        <v>4.22</v>
      </c>
      <c r="G139" s="29">
        <v>3.8</v>
      </c>
    </row>
    <row r="140" spans="1:7" x14ac:dyDescent="0.2">
      <c r="A140" s="30">
        <v>41778</v>
      </c>
      <c r="B140" s="29">
        <v>8.35</v>
      </c>
      <c r="C140" s="29">
        <v>5.05</v>
      </c>
      <c r="D140" s="29">
        <v>6.13</v>
      </c>
      <c r="E140" s="29">
        <v>1.84</v>
      </c>
      <c r="F140" s="29">
        <v>4.0599999999999996</v>
      </c>
      <c r="G140" s="29">
        <v>3.59</v>
      </c>
    </row>
    <row r="141" spans="1:7" x14ac:dyDescent="0.2">
      <c r="A141" s="30">
        <v>41779</v>
      </c>
      <c r="B141" s="29">
        <v>10.3</v>
      </c>
      <c r="C141" s="29">
        <v>5.03</v>
      </c>
      <c r="D141" s="29">
        <v>5.13</v>
      </c>
      <c r="E141" s="29">
        <v>1.82</v>
      </c>
      <c r="F141" s="29">
        <v>4.01</v>
      </c>
      <c r="G141" s="29">
        <v>3.44</v>
      </c>
    </row>
    <row r="142" spans="1:7" x14ac:dyDescent="0.2">
      <c r="A142" s="30">
        <v>41780</v>
      </c>
      <c r="B142" s="29">
        <v>11.3</v>
      </c>
      <c r="C142" s="29">
        <v>4.9400000000000004</v>
      </c>
      <c r="D142" s="29">
        <v>4.99</v>
      </c>
      <c r="E142" s="29">
        <v>1.65</v>
      </c>
      <c r="F142" s="29">
        <v>5.42</v>
      </c>
      <c r="G142" s="29">
        <v>3.41</v>
      </c>
    </row>
    <row r="143" spans="1:7" x14ac:dyDescent="0.2">
      <c r="A143" s="30">
        <v>41781</v>
      </c>
      <c r="B143" s="29">
        <v>10.4</v>
      </c>
      <c r="C143" s="29">
        <v>4.9800000000000004</v>
      </c>
      <c r="D143" s="29">
        <v>5.16</v>
      </c>
      <c r="E143" s="29">
        <v>1.25</v>
      </c>
      <c r="F143" s="29">
        <v>7.93</v>
      </c>
      <c r="G143" s="29">
        <v>3.39</v>
      </c>
    </row>
    <row r="144" spans="1:7" x14ac:dyDescent="0.2">
      <c r="A144" s="30">
        <v>41782</v>
      </c>
      <c r="B144" s="29">
        <v>12.5</v>
      </c>
      <c r="C144" s="29">
        <v>5.05</v>
      </c>
      <c r="D144" s="29">
        <v>5.09</v>
      </c>
      <c r="E144" s="29">
        <v>1.56</v>
      </c>
      <c r="F144" s="29">
        <v>7.26</v>
      </c>
      <c r="G144" s="29">
        <v>3.55</v>
      </c>
    </row>
    <row r="145" spans="1:7" x14ac:dyDescent="0.2">
      <c r="A145" s="30">
        <v>41783</v>
      </c>
      <c r="B145" s="29">
        <v>12.1</v>
      </c>
      <c r="C145" s="29">
        <v>5.38</v>
      </c>
      <c r="D145" s="29">
        <v>5.1100000000000003</v>
      </c>
      <c r="E145" s="29">
        <v>1.87</v>
      </c>
      <c r="F145" s="29">
        <v>5.31</v>
      </c>
      <c r="G145" s="29">
        <v>3.51</v>
      </c>
    </row>
    <row r="146" spans="1:7" x14ac:dyDescent="0.2">
      <c r="A146" s="31">
        <v>41784</v>
      </c>
      <c r="B146" s="29">
        <v>11.6</v>
      </c>
      <c r="C146" s="29">
        <v>4.47</v>
      </c>
      <c r="D146" s="29">
        <v>4.99</v>
      </c>
      <c r="E146" s="29">
        <v>1.4</v>
      </c>
      <c r="F146" s="29">
        <v>4.97</v>
      </c>
      <c r="G146" s="29">
        <v>3.29</v>
      </c>
    </row>
    <row r="147" spans="1:7" x14ac:dyDescent="0.2">
      <c r="A147" s="31">
        <v>41785</v>
      </c>
      <c r="B147" s="29">
        <v>11.8</v>
      </c>
      <c r="C147" s="29">
        <v>4.53</v>
      </c>
      <c r="D147" s="29">
        <v>7.42</v>
      </c>
      <c r="E147" s="29">
        <v>1.92</v>
      </c>
      <c r="F147" s="29">
        <v>5.16</v>
      </c>
      <c r="G147" s="29">
        <v>4.07</v>
      </c>
    </row>
    <row r="148" spans="1:7" x14ac:dyDescent="0.2">
      <c r="A148" s="31">
        <v>41786</v>
      </c>
      <c r="B148" s="29">
        <v>13.4</v>
      </c>
      <c r="C148" s="29">
        <v>8.0399999999999991</v>
      </c>
      <c r="D148" s="29">
        <v>18.5</v>
      </c>
      <c r="E148" s="29">
        <v>5.7</v>
      </c>
      <c r="F148" s="29">
        <v>8.91</v>
      </c>
      <c r="G148" s="29">
        <v>6.59</v>
      </c>
    </row>
    <row r="149" spans="1:7" x14ac:dyDescent="0.2">
      <c r="A149" s="31">
        <v>41787</v>
      </c>
      <c r="B149" s="29">
        <v>11.8</v>
      </c>
      <c r="C149" s="29">
        <v>5.19</v>
      </c>
      <c r="D149" s="29">
        <v>25.6</v>
      </c>
      <c r="E149" s="29">
        <v>3.47</v>
      </c>
      <c r="F149" s="29">
        <v>7.32</v>
      </c>
      <c r="G149" s="29">
        <v>5.17</v>
      </c>
    </row>
    <row r="150" spans="1:7" x14ac:dyDescent="0.2">
      <c r="A150" s="31">
        <v>41788</v>
      </c>
      <c r="B150" s="29">
        <v>10.8</v>
      </c>
      <c r="C150" s="29">
        <v>4.3499999999999996</v>
      </c>
      <c r="D150" s="29">
        <v>25.4</v>
      </c>
      <c r="E150" s="29">
        <v>2.5099999999999998</v>
      </c>
      <c r="F150" s="29">
        <v>5.46</v>
      </c>
      <c r="G150" s="29">
        <v>4.3</v>
      </c>
    </row>
    <row r="151" spans="1:7" x14ac:dyDescent="0.2">
      <c r="A151" s="31">
        <v>41789</v>
      </c>
      <c r="B151" s="29">
        <v>10.1</v>
      </c>
      <c r="C151" s="29">
        <v>4.18</v>
      </c>
      <c r="D151" s="29">
        <v>25.2</v>
      </c>
      <c r="E151" s="29">
        <v>2.2000000000000002</v>
      </c>
      <c r="F151" s="29">
        <v>4.7699999999999996</v>
      </c>
      <c r="G151" s="29">
        <v>4.05</v>
      </c>
    </row>
    <row r="152" spans="1:7" x14ac:dyDescent="0.2">
      <c r="A152" s="31">
        <v>41790</v>
      </c>
      <c r="B152" s="29">
        <v>9.5500000000000007</v>
      </c>
      <c r="C152" s="29">
        <v>4.01</v>
      </c>
      <c r="D152" s="29">
        <v>24.8</v>
      </c>
      <c r="E152" s="29">
        <v>1.99</v>
      </c>
      <c r="F152" s="29">
        <v>4.5</v>
      </c>
      <c r="G152" s="29">
        <v>3.76</v>
      </c>
    </row>
    <row r="153" spans="1:7" x14ac:dyDescent="0.2">
      <c r="A153" s="31">
        <v>41791</v>
      </c>
      <c r="B153" s="29">
        <v>8.49</v>
      </c>
      <c r="C153" s="29">
        <v>3.76</v>
      </c>
      <c r="D153" s="29">
        <v>19.3</v>
      </c>
      <c r="E153" s="29">
        <v>1.45</v>
      </c>
      <c r="F153" s="29">
        <v>4.2300000000000004</v>
      </c>
      <c r="G153" s="29">
        <v>3.27</v>
      </c>
    </row>
    <row r="154" spans="1:7" x14ac:dyDescent="0.2">
      <c r="A154" s="31">
        <v>41792</v>
      </c>
      <c r="B154" s="29">
        <v>8.34</v>
      </c>
      <c r="C154" s="29">
        <v>3.56</v>
      </c>
      <c r="D154" s="29">
        <v>19</v>
      </c>
      <c r="E154" s="29">
        <v>1.64</v>
      </c>
      <c r="F154" s="29">
        <v>4.1100000000000003</v>
      </c>
      <c r="G154" s="29">
        <v>3.08</v>
      </c>
    </row>
    <row r="155" spans="1:7" x14ac:dyDescent="0.2">
      <c r="A155" s="31">
        <v>41793</v>
      </c>
      <c r="B155" s="29">
        <v>8.09</v>
      </c>
      <c r="C155" s="29">
        <v>3.45</v>
      </c>
      <c r="D155" s="29">
        <v>17.399999999999999</v>
      </c>
      <c r="E155" s="29">
        <v>1.67</v>
      </c>
      <c r="F155" s="29">
        <v>3.95</v>
      </c>
      <c r="G155" s="29">
        <v>2.99</v>
      </c>
    </row>
    <row r="156" spans="1:7" x14ac:dyDescent="0.2">
      <c r="A156" s="31">
        <v>41794</v>
      </c>
      <c r="B156" s="29">
        <v>7.83</v>
      </c>
      <c r="C156" s="29">
        <v>3.31</v>
      </c>
      <c r="D156" s="29">
        <v>14.6</v>
      </c>
      <c r="E156" s="29">
        <v>1.71</v>
      </c>
      <c r="F156" s="29">
        <v>4.13</v>
      </c>
      <c r="G156" s="29">
        <v>3.05</v>
      </c>
    </row>
    <row r="157" spans="1:7" x14ac:dyDescent="0.2">
      <c r="A157" s="31">
        <v>41795</v>
      </c>
      <c r="B157" s="29">
        <v>7.41</v>
      </c>
      <c r="C157" s="29">
        <v>3.53</v>
      </c>
      <c r="D157" s="29">
        <v>9.1</v>
      </c>
      <c r="E157" s="29">
        <v>1.72</v>
      </c>
      <c r="F157" s="29">
        <v>4.22</v>
      </c>
      <c r="G157" s="29">
        <v>3.32</v>
      </c>
    </row>
    <row r="158" spans="1:7" x14ac:dyDescent="0.2">
      <c r="A158" s="31">
        <v>41796</v>
      </c>
      <c r="B158" s="29">
        <v>7.23</v>
      </c>
      <c r="C158" s="29">
        <v>2.57</v>
      </c>
      <c r="D158" s="29">
        <v>4.92</v>
      </c>
      <c r="E158" s="29">
        <v>1.48</v>
      </c>
      <c r="F158" s="29">
        <v>3.83</v>
      </c>
      <c r="G158" s="29">
        <v>3.02</v>
      </c>
    </row>
    <row r="159" spans="1:7" x14ac:dyDescent="0.2">
      <c r="A159" s="31">
        <v>41797</v>
      </c>
      <c r="B159" s="29">
        <v>7.86</v>
      </c>
      <c r="C159" s="29">
        <v>2.09</v>
      </c>
      <c r="D159" s="29">
        <v>4.76</v>
      </c>
      <c r="E159" s="29">
        <v>1.34</v>
      </c>
      <c r="F159" s="29">
        <v>3.5</v>
      </c>
      <c r="G159" s="29">
        <v>2.78</v>
      </c>
    </row>
    <row r="160" spans="1:7" x14ac:dyDescent="0.2">
      <c r="A160" s="31">
        <v>41798</v>
      </c>
      <c r="B160" s="29">
        <v>7.21</v>
      </c>
      <c r="C160" s="29">
        <v>2.09</v>
      </c>
      <c r="D160" s="29">
        <v>4.68</v>
      </c>
      <c r="E160" s="29">
        <v>0.88500000000000001</v>
      </c>
      <c r="F160" s="29">
        <v>3.31</v>
      </c>
      <c r="G160" s="29">
        <v>2.4700000000000002</v>
      </c>
    </row>
    <row r="161" spans="1:7" x14ac:dyDescent="0.2">
      <c r="A161" s="31">
        <v>41799</v>
      </c>
      <c r="B161" s="29">
        <v>6.33</v>
      </c>
      <c r="C161" s="29">
        <v>2.17</v>
      </c>
      <c r="D161" s="29">
        <v>4.67</v>
      </c>
      <c r="E161" s="29">
        <v>0.67500000000000004</v>
      </c>
      <c r="F161" s="29">
        <v>3.15</v>
      </c>
      <c r="G161" s="29">
        <v>2.21</v>
      </c>
    </row>
    <row r="162" spans="1:7" x14ac:dyDescent="0.2">
      <c r="A162" s="31">
        <v>41800</v>
      </c>
      <c r="B162" s="29">
        <v>6.57</v>
      </c>
      <c r="C162" s="29">
        <v>1.94</v>
      </c>
      <c r="D162" s="29">
        <v>4.62</v>
      </c>
      <c r="E162" s="29">
        <v>0.871</v>
      </c>
      <c r="F162" s="29">
        <v>3.09</v>
      </c>
      <c r="G162" s="29">
        <v>2.08</v>
      </c>
    </row>
    <row r="163" spans="1:7" x14ac:dyDescent="0.2">
      <c r="A163" s="31">
        <v>41801</v>
      </c>
      <c r="B163" s="29">
        <v>7.07</v>
      </c>
      <c r="C163" s="29">
        <v>1.92</v>
      </c>
      <c r="D163" s="29">
        <v>4.5999999999999996</v>
      </c>
      <c r="E163" s="29">
        <v>1.94</v>
      </c>
      <c r="F163" s="29">
        <v>3.09</v>
      </c>
      <c r="G163" s="29">
        <v>1.96</v>
      </c>
    </row>
    <row r="164" spans="1:7" x14ac:dyDescent="0.2">
      <c r="A164" s="31">
        <v>41802</v>
      </c>
      <c r="B164" s="29">
        <v>8.8699999999999992</v>
      </c>
      <c r="C164" s="29">
        <v>3.39</v>
      </c>
      <c r="D164" s="29">
        <v>4.62</v>
      </c>
      <c r="E164" s="29">
        <v>1.98</v>
      </c>
      <c r="F164" s="29">
        <v>2.96</v>
      </c>
      <c r="G164" s="29">
        <v>1.86</v>
      </c>
    </row>
    <row r="165" spans="1:7" x14ac:dyDescent="0.2">
      <c r="A165" s="31">
        <v>41803</v>
      </c>
      <c r="B165" s="29">
        <v>7.38</v>
      </c>
      <c r="C165" s="29">
        <v>3.69</v>
      </c>
      <c r="D165" s="29">
        <v>4.54</v>
      </c>
      <c r="E165" s="29">
        <v>3.67</v>
      </c>
      <c r="F165" s="29">
        <v>2.82</v>
      </c>
      <c r="G165" s="29">
        <v>2.0699999999999998</v>
      </c>
    </row>
    <row r="166" spans="1:7" x14ac:dyDescent="0.2">
      <c r="A166" s="31">
        <v>41804</v>
      </c>
      <c r="B166" s="29">
        <v>5.83</v>
      </c>
      <c r="C166" s="29">
        <v>3.15</v>
      </c>
      <c r="D166" s="29">
        <v>4.4400000000000004</v>
      </c>
      <c r="E166" s="29">
        <v>2.29</v>
      </c>
      <c r="F166" s="29">
        <v>2.73</v>
      </c>
      <c r="G166" s="29">
        <v>2.33</v>
      </c>
    </row>
    <row r="167" spans="1:7" x14ac:dyDescent="0.2">
      <c r="A167" s="31">
        <v>41805</v>
      </c>
      <c r="B167" s="29">
        <v>7.22</v>
      </c>
      <c r="C167" s="29">
        <v>3.48</v>
      </c>
      <c r="D167" s="29">
        <v>4.33</v>
      </c>
      <c r="E167" s="29">
        <v>2.68</v>
      </c>
      <c r="F167" s="29">
        <v>2.61</v>
      </c>
      <c r="G167" s="29">
        <v>1.91</v>
      </c>
    </row>
    <row r="168" spans="1:7" x14ac:dyDescent="0.2">
      <c r="A168" s="31">
        <v>41806</v>
      </c>
      <c r="B168" s="29">
        <v>7</v>
      </c>
      <c r="C168" s="29">
        <v>2.8</v>
      </c>
      <c r="D168" s="29">
        <v>4.26</v>
      </c>
      <c r="E168" s="29">
        <v>2.0699999999999998</v>
      </c>
      <c r="F168" s="29">
        <v>2.59</v>
      </c>
      <c r="G168" s="29">
        <v>1.55</v>
      </c>
    </row>
    <row r="169" spans="1:7" x14ac:dyDescent="0.2">
      <c r="A169" s="31">
        <v>41807</v>
      </c>
      <c r="B169" s="29">
        <v>6.67</v>
      </c>
      <c r="C169" s="29">
        <v>2.48</v>
      </c>
      <c r="D169" s="29">
        <v>4.25</v>
      </c>
      <c r="E169" s="29">
        <v>1.21</v>
      </c>
      <c r="F169" s="29">
        <v>2.5499999999999998</v>
      </c>
      <c r="G169" s="29">
        <v>1.45</v>
      </c>
    </row>
    <row r="170" spans="1:7" x14ac:dyDescent="0.2">
      <c r="A170" s="31">
        <v>41808</v>
      </c>
      <c r="B170" s="29">
        <v>7.84</v>
      </c>
      <c r="C170" s="29">
        <v>2.29</v>
      </c>
      <c r="D170" s="29">
        <v>4.3</v>
      </c>
      <c r="E170" s="29">
        <v>1.42</v>
      </c>
      <c r="F170" s="29">
        <v>2.5499999999999998</v>
      </c>
      <c r="G170" s="29">
        <v>1.43</v>
      </c>
    </row>
    <row r="171" spans="1:7" x14ac:dyDescent="0.2">
      <c r="A171" s="31">
        <v>41809</v>
      </c>
      <c r="B171" s="29">
        <v>8.84</v>
      </c>
      <c r="C171" s="29">
        <v>2.2400000000000002</v>
      </c>
      <c r="D171" s="29">
        <v>4.5199999999999996</v>
      </c>
      <c r="E171" s="29">
        <v>2.93</v>
      </c>
      <c r="F171" s="29">
        <v>2.97</v>
      </c>
      <c r="G171" s="29">
        <v>1.42</v>
      </c>
    </row>
    <row r="172" spans="1:7" x14ac:dyDescent="0.2">
      <c r="A172" s="31">
        <v>41810</v>
      </c>
      <c r="B172" s="29">
        <v>8.51</v>
      </c>
      <c r="C172" s="29">
        <v>2.09</v>
      </c>
      <c r="D172" s="29">
        <v>4.32</v>
      </c>
      <c r="E172" s="29">
        <v>1.92</v>
      </c>
      <c r="F172" s="29">
        <v>2.86</v>
      </c>
      <c r="G172" s="29">
        <v>1.38</v>
      </c>
    </row>
    <row r="173" spans="1:7" x14ac:dyDescent="0.2">
      <c r="A173" s="30">
        <v>41811</v>
      </c>
      <c r="B173" s="29">
        <v>6.49</v>
      </c>
      <c r="C173" s="29">
        <v>1.95</v>
      </c>
      <c r="D173" s="29">
        <v>4.3</v>
      </c>
      <c r="E173" s="29">
        <v>1.26</v>
      </c>
      <c r="F173" s="29">
        <v>2.4900000000000002</v>
      </c>
      <c r="G173" s="29">
        <v>1.34</v>
      </c>
    </row>
    <row r="174" spans="1:7" x14ac:dyDescent="0.2">
      <c r="A174" s="30">
        <v>41812</v>
      </c>
      <c r="B174" s="29">
        <v>7.25</v>
      </c>
      <c r="C174" s="29">
        <v>1.89</v>
      </c>
      <c r="D174" s="29">
        <v>4.29</v>
      </c>
      <c r="E174" s="29">
        <v>0.93899999999999995</v>
      </c>
      <c r="F174" s="29">
        <v>2.33</v>
      </c>
      <c r="G174" s="29">
        <v>1.31</v>
      </c>
    </row>
    <row r="175" spans="1:7" x14ac:dyDescent="0.2">
      <c r="A175" s="30">
        <v>41813</v>
      </c>
      <c r="B175" s="29">
        <v>7.81</v>
      </c>
      <c r="C175" s="29">
        <v>3.23</v>
      </c>
      <c r="D175" s="29">
        <v>4.68</v>
      </c>
      <c r="E175" s="29">
        <v>1.19</v>
      </c>
      <c r="F175" s="29">
        <v>3.11</v>
      </c>
      <c r="G175" s="29">
        <v>1.38</v>
      </c>
    </row>
    <row r="176" spans="1:7" x14ac:dyDescent="0.2">
      <c r="A176" s="30">
        <v>41814</v>
      </c>
      <c r="B176" s="29">
        <v>7.95</v>
      </c>
      <c r="C176" s="29">
        <v>2.37</v>
      </c>
      <c r="D176" s="29">
        <v>4.87</v>
      </c>
      <c r="E176" s="29">
        <v>1.1399999999999999</v>
      </c>
      <c r="F176" s="29">
        <v>3.67</v>
      </c>
      <c r="G176" s="29">
        <v>1.68</v>
      </c>
    </row>
    <row r="177" spans="1:7" x14ac:dyDescent="0.2">
      <c r="A177" s="30">
        <v>41815</v>
      </c>
      <c r="B177" s="29">
        <v>7.47</v>
      </c>
      <c r="C177" s="29">
        <v>1.94</v>
      </c>
      <c r="D177" s="29">
        <v>4.46</v>
      </c>
      <c r="E177" s="29">
        <v>1.1200000000000001</v>
      </c>
      <c r="F177" s="29">
        <v>2.99</v>
      </c>
      <c r="G177" s="29">
        <v>1.42</v>
      </c>
    </row>
    <row r="178" spans="1:7" x14ac:dyDescent="0.2">
      <c r="A178" s="30">
        <v>41816</v>
      </c>
      <c r="B178" s="29">
        <v>7.05</v>
      </c>
      <c r="C178" s="29">
        <v>1.79</v>
      </c>
      <c r="D178" s="29">
        <v>4.3899999999999997</v>
      </c>
      <c r="E178" s="29">
        <v>0.871</v>
      </c>
      <c r="F178" s="29">
        <v>2.77</v>
      </c>
      <c r="G178" s="29">
        <v>1.34</v>
      </c>
    </row>
    <row r="179" spans="1:7" x14ac:dyDescent="0.2">
      <c r="A179" s="30">
        <v>41817</v>
      </c>
      <c r="B179" s="29">
        <v>7.87</v>
      </c>
      <c r="C179" s="29">
        <v>1.73</v>
      </c>
      <c r="D179" s="29">
        <v>4.3899999999999997</v>
      </c>
      <c r="E179" s="29">
        <v>0.76800000000000002</v>
      </c>
      <c r="F179" s="29">
        <v>5.19</v>
      </c>
      <c r="G179" s="29">
        <v>1.26</v>
      </c>
    </row>
    <row r="180" spans="1:7" x14ac:dyDescent="0.2">
      <c r="A180" s="30">
        <v>41818</v>
      </c>
      <c r="B180" s="29">
        <v>7.6</v>
      </c>
      <c r="C180" s="29">
        <v>1.66</v>
      </c>
      <c r="D180" s="29">
        <v>4.46</v>
      </c>
      <c r="E180" s="29">
        <v>1.1200000000000001</v>
      </c>
      <c r="F180" s="29">
        <v>4.49</v>
      </c>
      <c r="G180" s="29">
        <v>1.34</v>
      </c>
    </row>
    <row r="181" spans="1:7" x14ac:dyDescent="0.2">
      <c r="A181" s="30">
        <v>41819</v>
      </c>
      <c r="B181" s="29">
        <v>10.5</v>
      </c>
      <c r="C181" s="29">
        <v>1.68</v>
      </c>
      <c r="D181" s="29">
        <v>4.37</v>
      </c>
      <c r="E181" s="29">
        <v>2.89</v>
      </c>
      <c r="F181" s="29">
        <v>5.0599999999999996</v>
      </c>
      <c r="G181" s="29">
        <v>1.95</v>
      </c>
    </row>
    <row r="182" spans="1:7" x14ac:dyDescent="0.2">
      <c r="A182" s="30">
        <v>41820</v>
      </c>
      <c r="B182" s="29">
        <v>11.9</v>
      </c>
      <c r="C182" s="29">
        <v>1.91</v>
      </c>
      <c r="D182" s="29">
        <v>4.3600000000000003</v>
      </c>
      <c r="E182" s="29">
        <v>2.0499999999999998</v>
      </c>
      <c r="F182" s="29">
        <v>4.6900000000000004</v>
      </c>
      <c r="G182" s="29">
        <v>2.21</v>
      </c>
    </row>
    <row r="183" spans="1:7" x14ac:dyDescent="0.2">
      <c r="A183" s="30">
        <v>41821</v>
      </c>
      <c r="B183" s="29">
        <v>9.06</v>
      </c>
      <c r="C183" s="29">
        <v>1.84</v>
      </c>
      <c r="D183" s="29">
        <v>4.33</v>
      </c>
      <c r="E183" s="29">
        <v>1.26</v>
      </c>
      <c r="F183" s="29">
        <v>3.81</v>
      </c>
      <c r="G183" s="29">
        <v>1.85</v>
      </c>
    </row>
    <row r="184" spans="1:7" x14ac:dyDescent="0.2">
      <c r="A184" s="30">
        <v>41822</v>
      </c>
      <c r="B184" s="29">
        <v>10.3</v>
      </c>
      <c r="C184" s="29">
        <v>5.81</v>
      </c>
      <c r="D184" s="29">
        <v>8.3699999999999992</v>
      </c>
      <c r="E184" s="29">
        <v>7.12</v>
      </c>
      <c r="F184" s="29">
        <v>3.32</v>
      </c>
      <c r="G184" s="29">
        <v>1.57</v>
      </c>
    </row>
    <row r="185" spans="1:7" x14ac:dyDescent="0.2">
      <c r="A185" s="30">
        <v>41823</v>
      </c>
      <c r="B185" s="29">
        <v>10</v>
      </c>
      <c r="C185" s="29">
        <v>4.03</v>
      </c>
      <c r="D185" s="29">
        <v>11.4</v>
      </c>
      <c r="E185" s="29">
        <v>4.1900000000000004</v>
      </c>
      <c r="F185" s="29">
        <v>4.22</v>
      </c>
      <c r="G185" s="29">
        <v>1.45</v>
      </c>
    </row>
    <row r="186" spans="1:7" x14ac:dyDescent="0.2">
      <c r="A186" s="30">
        <v>41824</v>
      </c>
      <c r="B186" s="29">
        <v>9.2799999999999994</v>
      </c>
      <c r="C186" s="29">
        <v>3.4</v>
      </c>
      <c r="D186" s="29">
        <v>15.4</v>
      </c>
      <c r="E186" s="29">
        <v>2.42</v>
      </c>
      <c r="F186" s="29">
        <v>4.2</v>
      </c>
      <c r="G186" s="29">
        <v>1.51</v>
      </c>
    </row>
    <row r="187" spans="1:7" x14ac:dyDescent="0.2">
      <c r="A187" s="30">
        <v>41825</v>
      </c>
      <c r="B187" s="29">
        <v>14.8</v>
      </c>
      <c r="C187" s="29">
        <v>5.36</v>
      </c>
      <c r="D187" s="29">
        <v>15.2</v>
      </c>
      <c r="E187" s="29">
        <v>2.33</v>
      </c>
      <c r="F187" s="29">
        <v>5.5</v>
      </c>
      <c r="G187" s="29">
        <v>2.74</v>
      </c>
    </row>
    <row r="188" spans="1:7" x14ac:dyDescent="0.2">
      <c r="A188" s="30">
        <v>41826</v>
      </c>
      <c r="B188" s="29">
        <v>12.9</v>
      </c>
      <c r="C188" s="29">
        <v>4.0199999999999996</v>
      </c>
      <c r="D188" s="29">
        <v>12.3</v>
      </c>
      <c r="E188" s="29">
        <v>6.07</v>
      </c>
      <c r="F188" s="29">
        <v>5.55</v>
      </c>
      <c r="G188" s="29">
        <v>4.58</v>
      </c>
    </row>
    <row r="189" spans="1:7" x14ac:dyDescent="0.2">
      <c r="A189" s="30">
        <v>41827</v>
      </c>
      <c r="B189" s="29">
        <v>32.799999999999997</v>
      </c>
      <c r="C189" s="29">
        <v>8.17</v>
      </c>
      <c r="D189" s="29">
        <v>12.9</v>
      </c>
      <c r="E189" s="29">
        <v>21.8</v>
      </c>
      <c r="F189" s="29">
        <v>6.84</v>
      </c>
      <c r="G189" s="29">
        <v>9.48</v>
      </c>
    </row>
    <row r="190" spans="1:7" x14ac:dyDescent="0.2">
      <c r="A190" s="30">
        <v>41828</v>
      </c>
      <c r="B190" s="29">
        <v>35</v>
      </c>
      <c r="C190" s="29">
        <v>8.43</v>
      </c>
      <c r="D190" s="29">
        <v>15.7</v>
      </c>
      <c r="E190" s="29">
        <v>17.899999999999999</v>
      </c>
      <c r="F190" s="29">
        <v>4.63</v>
      </c>
      <c r="G190" s="29">
        <v>5.86</v>
      </c>
    </row>
    <row r="191" spans="1:7" x14ac:dyDescent="0.2">
      <c r="A191" s="30">
        <v>41829</v>
      </c>
      <c r="B191" s="29">
        <v>21.6</v>
      </c>
      <c r="C191" s="29">
        <v>7.62</v>
      </c>
      <c r="D191" s="29">
        <v>16.7</v>
      </c>
      <c r="E191" s="29">
        <v>15.5</v>
      </c>
      <c r="F191" s="29">
        <v>4.47</v>
      </c>
      <c r="G191" s="29">
        <v>5.47</v>
      </c>
    </row>
    <row r="192" spans="1:7" x14ac:dyDescent="0.2">
      <c r="A192" s="30">
        <v>41830</v>
      </c>
      <c r="B192" s="29">
        <v>22.5</v>
      </c>
      <c r="C192" s="29">
        <v>8.57</v>
      </c>
      <c r="D192" s="29">
        <v>24.8</v>
      </c>
      <c r="E192" s="29">
        <v>20.9</v>
      </c>
      <c r="F192" s="29">
        <v>5.58</v>
      </c>
      <c r="G192" s="29">
        <v>6.55</v>
      </c>
    </row>
    <row r="193" spans="1:7" x14ac:dyDescent="0.2">
      <c r="A193" s="30">
        <v>41831</v>
      </c>
      <c r="B193" s="29">
        <v>20.7</v>
      </c>
      <c r="C193" s="29">
        <v>7.33</v>
      </c>
      <c r="D193" s="29">
        <v>34.299999999999997</v>
      </c>
      <c r="E193" s="29">
        <v>19.3</v>
      </c>
      <c r="F193" s="29">
        <v>5.48</v>
      </c>
      <c r="G193" s="29">
        <v>5.97</v>
      </c>
    </row>
    <row r="194" spans="1:7" x14ac:dyDescent="0.2">
      <c r="A194" s="30">
        <v>41832</v>
      </c>
      <c r="B194" s="29">
        <v>17.3</v>
      </c>
      <c r="C194" s="29">
        <v>6.38</v>
      </c>
      <c r="D194" s="29">
        <v>26.8</v>
      </c>
      <c r="E194" s="29">
        <v>15.2</v>
      </c>
      <c r="F194" s="29">
        <v>4.87</v>
      </c>
      <c r="G194" s="29">
        <v>4.78</v>
      </c>
    </row>
    <row r="195" spans="1:7" x14ac:dyDescent="0.2">
      <c r="A195" s="30">
        <v>41833</v>
      </c>
      <c r="B195" s="29">
        <v>15.7</v>
      </c>
      <c r="C195" s="29">
        <v>5.49</v>
      </c>
      <c r="D195" s="29">
        <v>24.1</v>
      </c>
      <c r="E195" s="29">
        <v>11.3</v>
      </c>
      <c r="F195" s="29">
        <v>5.63</v>
      </c>
      <c r="G195" s="29">
        <v>4.0999999999999996</v>
      </c>
    </row>
    <row r="196" spans="1:7" x14ac:dyDescent="0.2">
      <c r="A196" s="30">
        <v>41834</v>
      </c>
      <c r="B196" s="29">
        <v>17.2</v>
      </c>
      <c r="C196" s="29">
        <v>7.3</v>
      </c>
      <c r="D196" s="29">
        <v>24.5</v>
      </c>
      <c r="E196" s="29">
        <v>11.2</v>
      </c>
      <c r="F196" s="29">
        <v>8.1300000000000008</v>
      </c>
      <c r="G196" s="29">
        <v>4.84</v>
      </c>
    </row>
    <row r="197" spans="1:7" x14ac:dyDescent="0.2">
      <c r="A197" s="30">
        <v>41835</v>
      </c>
      <c r="B197" s="29">
        <v>15.6</v>
      </c>
      <c r="C197" s="29">
        <v>5.77</v>
      </c>
      <c r="D197" s="29">
        <v>23.8</v>
      </c>
      <c r="E197" s="29">
        <v>8.14</v>
      </c>
      <c r="F197" s="29">
        <v>5.79</v>
      </c>
      <c r="G197" s="29">
        <v>4.22</v>
      </c>
    </row>
    <row r="198" spans="1:7" x14ac:dyDescent="0.2">
      <c r="A198" s="30">
        <v>41836</v>
      </c>
      <c r="B198" s="29">
        <v>12.8</v>
      </c>
      <c r="C198" s="29">
        <v>4.58</v>
      </c>
      <c r="D198" s="29">
        <v>23.3</v>
      </c>
      <c r="E198" s="29">
        <v>6.32</v>
      </c>
      <c r="F198" s="29">
        <v>4.2</v>
      </c>
      <c r="G198" s="29">
        <v>3.38</v>
      </c>
    </row>
    <row r="199" spans="1:7" x14ac:dyDescent="0.2">
      <c r="A199" s="30">
        <v>41837</v>
      </c>
      <c r="B199" s="29">
        <v>9.73</v>
      </c>
      <c r="C199" s="29">
        <v>3.89</v>
      </c>
      <c r="D199" s="29">
        <v>23.4</v>
      </c>
      <c r="E199" s="29">
        <v>5.15</v>
      </c>
      <c r="F199" s="29">
        <v>3.49</v>
      </c>
      <c r="G199" s="29">
        <v>2.74</v>
      </c>
    </row>
    <row r="200" spans="1:7" x14ac:dyDescent="0.2">
      <c r="A200" s="30">
        <v>41838</v>
      </c>
      <c r="B200" s="29">
        <v>8.8699999999999992</v>
      </c>
      <c r="C200" s="29">
        <v>3.28</v>
      </c>
      <c r="D200" s="29">
        <v>20.399999999999999</v>
      </c>
      <c r="E200" s="29">
        <v>4.24</v>
      </c>
      <c r="F200" s="29">
        <v>3.14</v>
      </c>
      <c r="G200" s="29">
        <v>2.2599999999999998</v>
      </c>
    </row>
    <row r="201" spans="1:7" x14ac:dyDescent="0.2">
      <c r="A201" s="30">
        <v>41839</v>
      </c>
      <c r="B201" s="29">
        <v>8.44</v>
      </c>
      <c r="C201" s="29">
        <v>2.97</v>
      </c>
      <c r="D201" s="29">
        <v>11.5</v>
      </c>
      <c r="E201" s="29">
        <v>3.85</v>
      </c>
      <c r="F201" s="29">
        <v>3.39</v>
      </c>
      <c r="G201" s="29">
        <v>1.99</v>
      </c>
    </row>
    <row r="202" spans="1:7" x14ac:dyDescent="0.2">
      <c r="A202" s="30">
        <v>41840</v>
      </c>
      <c r="B202" s="29">
        <v>10.5</v>
      </c>
      <c r="C202" s="29">
        <v>5.12</v>
      </c>
      <c r="D202" s="29">
        <v>11.5</v>
      </c>
      <c r="E202" s="29">
        <v>11</v>
      </c>
      <c r="F202" s="29">
        <v>5.51</v>
      </c>
      <c r="G202" s="29">
        <v>2.2400000000000002</v>
      </c>
    </row>
    <row r="203" spans="1:7" x14ac:dyDescent="0.2">
      <c r="A203" s="30">
        <v>41841</v>
      </c>
      <c r="B203" s="29">
        <v>19.399999999999999</v>
      </c>
      <c r="C203" s="29">
        <v>7.17</v>
      </c>
      <c r="D203" s="29">
        <v>12</v>
      </c>
      <c r="E203" s="29">
        <v>15</v>
      </c>
      <c r="F203" s="29">
        <v>4.5</v>
      </c>
      <c r="G203" s="29">
        <v>2.87</v>
      </c>
    </row>
    <row r="204" spans="1:7" x14ac:dyDescent="0.2">
      <c r="A204" s="30">
        <v>41842</v>
      </c>
      <c r="B204" s="29">
        <v>15.6</v>
      </c>
      <c r="C204" s="29">
        <v>6.5</v>
      </c>
      <c r="D204" s="29">
        <v>12.2</v>
      </c>
      <c r="E204" s="29">
        <v>24</v>
      </c>
      <c r="F204" s="29">
        <v>3.97</v>
      </c>
      <c r="G204" s="29">
        <v>3.99</v>
      </c>
    </row>
    <row r="205" spans="1:7" x14ac:dyDescent="0.2">
      <c r="A205" s="30">
        <v>41843</v>
      </c>
      <c r="B205" s="29">
        <v>14.5</v>
      </c>
      <c r="C205" s="29">
        <v>5.19</v>
      </c>
      <c r="D205" s="29">
        <v>17.399999999999999</v>
      </c>
      <c r="E205" s="29">
        <v>15.1</v>
      </c>
      <c r="F205" s="29">
        <v>3.45</v>
      </c>
      <c r="G205" s="29">
        <v>4.04</v>
      </c>
    </row>
    <row r="206" spans="1:7" x14ac:dyDescent="0.2">
      <c r="A206" s="30">
        <v>41844</v>
      </c>
      <c r="B206" s="29">
        <v>13.1</v>
      </c>
      <c r="C206" s="29">
        <v>4.43</v>
      </c>
      <c r="D206" s="29">
        <v>23.1</v>
      </c>
      <c r="E206" s="29">
        <v>10.7</v>
      </c>
      <c r="F206" s="29">
        <v>3.17</v>
      </c>
      <c r="G206" s="29">
        <v>3.03</v>
      </c>
    </row>
    <row r="207" spans="1:7" x14ac:dyDescent="0.2">
      <c r="A207" s="30">
        <v>41845</v>
      </c>
      <c r="B207" s="29">
        <v>11.6</v>
      </c>
      <c r="C207" s="29">
        <v>4.41</v>
      </c>
      <c r="D207" s="29">
        <v>23</v>
      </c>
      <c r="E207" s="29">
        <v>10.1</v>
      </c>
      <c r="F207" s="29">
        <v>2.92</v>
      </c>
      <c r="G207" s="29">
        <v>2.72</v>
      </c>
    </row>
    <row r="208" spans="1:7" x14ac:dyDescent="0.2">
      <c r="A208" s="30">
        <v>41846</v>
      </c>
      <c r="B208" s="29">
        <v>13</v>
      </c>
      <c r="C208" s="29">
        <v>9.5399999999999991</v>
      </c>
      <c r="D208" s="29">
        <v>20.8</v>
      </c>
      <c r="E208" s="29">
        <v>14.3</v>
      </c>
      <c r="F208" s="29">
        <v>2.82</v>
      </c>
      <c r="G208" s="29">
        <v>4.24</v>
      </c>
    </row>
    <row r="209" spans="1:7" x14ac:dyDescent="0.2">
      <c r="A209" s="30">
        <v>41847</v>
      </c>
      <c r="B209" s="29">
        <v>11.7</v>
      </c>
      <c r="C209" s="29">
        <v>5.54</v>
      </c>
      <c r="D209" s="29">
        <v>22.8</v>
      </c>
      <c r="E209" s="29">
        <v>11.6</v>
      </c>
      <c r="F209" s="29">
        <v>2.73</v>
      </c>
      <c r="G209" s="29">
        <v>3.65</v>
      </c>
    </row>
    <row r="210" spans="1:7" x14ac:dyDescent="0.2">
      <c r="A210" s="30">
        <v>41848</v>
      </c>
      <c r="B210" s="29">
        <v>11.1</v>
      </c>
      <c r="C210" s="29">
        <v>6.14</v>
      </c>
      <c r="D210" s="29">
        <v>15.5</v>
      </c>
      <c r="E210" s="29">
        <v>10.6</v>
      </c>
      <c r="F210" s="29">
        <v>3.32</v>
      </c>
      <c r="G210" s="29">
        <v>3.64</v>
      </c>
    </row>
    <row r="211" spans="1:7" x14ac:dyDescent="0.2">
      <c r="A211" s="30">
        <v>41849</v>
      </c>
      <c r="B211" s="29">
        <v>13.8</v>
      </c>
      <c r="C211" s="29">
        <v>7.04</v>
      </c>
      <c r="D211" s="29">
        <v>9.59</v>
      </c>
      <c r="E211" s="29">
        <v>23.5</v>
      </c>
      <c r="F211" s="29">
        <v>4.45</v>
      </c>
      <c r="G211" s="29">
        <v>4.8099999999999996</v>
      </c>
    </row>
    <row r="212" spans="1:7" x14ac:dyDescent="0.2">
      <c r="A212" s="30">
        <v>41850</v>
      </c>
      <c r="B212" s="29">
        <v>19.100000000000001</v>
      </c>
      <c r="C212" s="29">
        <v>6.42</v>
      </c>
      <c r="D212" s="29">
        <v>6.24</v>
      </c>
      <c r="E212" s="29">
        <v>29.9</v>
      </c>
      <c r="F212" s="29">
        <v>4.22</v>
      </c>
      <c r="G212" s="29">
        <v>5.73</v>
      </c>
    </row>
    <row r="213" spans="1:7" x14ac:dyDescent="0.2">
      <c r="A213" s="30">
        <v>41851</v>
      </c>
      <c r="B213" s="29">
        <v>17.100000000000001</v>
      </c>
      <c r="C213" s="29">
        <v>5.89</v>
      </c>
      <c r="D213" s="29">
        <v>6.28</v>
      </c>
      <c r="E213" s="29">
        <v>22.6</v>
      </c>
      <c r="F213" s="29">
        <v>3.9</v>
      </c>
      <c r="G213" s="29">
        <v>4.8499999999999996</v>
      </c>
    </row>
    <row r="214" spans="1:7" x14ac:dyDescent="0.2">
      <c r="A214" s="30">
        <v>41852</v>
      </c>
      <c r="B214" s="29">
        <v>13.9</v>
      </c>
      <c r="C214" s="29">
        <v>5.13</v>
      </c>
      <c r="D214" s="29">
        <v>21.4</v>
      </c>
      <c r="E214" s="29">
        <v>15.6</v>
      </c>
      <c r="F214" s="29">
        <v>3.2</v>
      </c>
      <c r="G214" s="29">
        <v>3.97</v>
      </c>
    </row>
    <row r="215" spans="1:7" x14ac:dyDescent="0.2">
      <c r="A215" s="30">
        <v>41853</v>
      </c>
      <c r="B215" s="29">
        <v>39.1</v>
      </c>
      <c r="C215" s="29">
        <v>9.18</v>
      </c>
      <c r="D215" s="29">
        <v>22.7</v>
      </c>
      <c r="E215" s="29">
        <v>17.100000000000001</v>
      </c>
      <c r="F215" s="29">
        <v>2.9</v>
      </c>
      <c r="G215" s="29">
        <v>4.93</v>
      </c>
    </row>
    <row r="216" spans="1:7" x14ac:dyDescent="0.2">
      <c r="A216" s="30">
        <v>41854</v>
      </c>
      <c r="B216" s="29">
        <v>40</v>
      </c>
      <c r="C216" s="29">
        <v>12.6</v>
      </c>
      <c r="D216" s="29">
        <v>23.2</v>
      </c>
      <c r="E216" s="29">
        <v>19.5</v>
      </c>
      <c r="F216" s="29">
        <v>2.79</v>
      </c>
      <c r="G216" s="29">
        <v>5.53</v>
      </c>
    </row>
    <row r="217" spans="1:7" x14ac:dyDescent="0.2">
      <c r="A217" s="30">
        <v>41855</v>
      </c>
      <c r="B217" s="29">
        <v>32.4</v>
      </c>
      <c r="C217" s="29">
        <v>8.4499999999999993</v>
      </c>
      <c r="D217" s="29">
        <v>20.8</v>
      </c>
      <c r="E217" s="29">
        <v>14.3</v>
      </c>
      <c r="F217" s="29">
        <v>3.72</v>
      </c>
      <c r="G217" s="29">
        <v>4.3600000000000003</v>
      </c>
    </row>
    <row r="218" spans="1:7" x14ac:dyDescent="0.2">
      <c r="A218" s="30">
        <v>41856</v>
      </c>
      <c r="B218" s="29">
        <v>29.9</v>
      </c>
      <c r="C218" s="29">
        <v>7.04</v>
      </c>
      <c r="D218" s="29">
        <v>6.73</v>
      </c>
      <c r="E218" s="29">
        <v>13.5</v>
      </c>
      <c r="F218" s="29">
        <v>3.14</v>
      </c>
      <c r="G218" s="29">
        <v>3.84</v>
      </c>
    </row>
    <row r="219" spans="1:7" x14ac:dyDescent="0.2">
      <c r="A219" s="30">
        <v>41857</v>
      </c>
      <c r="B219" s="29">
        <v>26.7</v>
      </c>
      <c r="C219" s="29">
        <v>6.04</v>
      </c>
      <c r="D219" s="29">
        <v>4.3899999999999997</v>
      </c>
      <c r="E219" s="29">
        <v>10.199999999999999</v>
      </c>
      <c r="F219" s="29">
        <v>2.78</v>
      </c>
      <c r="G219" s="29">
        <v>3.54</v>
      </c>
    </row>
    <row r="220" spans="1:7" x14ac:dyDescent="0.2">
      <c r="A220" s="30">
        <v>41858</v>
      </c>
      <c r="B220" s="29">
        <v>24.1</v>
      </c>
      <c r="C220" s="29">
        <v>5.56</v>
      </c>
      <c r="D220" s="29">
        <v>4.4400000000000004</v>
      </c>
      <c r="E220" s="29">
        <v>8.36</v>
      </c>
      <c r="F220" s="29">
        <v>3.68</v>
      </c>
      <c r="G220" s="29">
        <v>3.15</v>
      </c>
    </row>
    <row r="221" spans="1:7" x14ac:dyDescent="0.2">
      <c r="A221" s="30">
        <v>41859</v>
      </c>
      <c r="B221" s="29">
        <v>25.1</v>
      </c>
      <c r="C221" s="29">
        <v>5.38</v>
      </c>
      <c r="D221" s="29">
        <v>4.42</v>
      </c>
      <c r="E221" s="29">
        <v>7.57</v>
      </c>
      <c r="F221" s="29">
        <v>4.9400000000000004</v>
      </c>
      <c r="G221" s="29">
        <v>3.11</v>
      </c>
    </row>
    <row r="222" spans="1:7" x14ac:dyDescent="0.2">
      <c r="A222" s="30">
        <v>41860</v>
      </c>
      <c r="B222" s="29">
        <v>35.4</v>
      </c>
      <c r="C222" s="29">
        <v>6.01</v>
      </c>
      <c r="D222" s="29">
        <v>4.93</v>
      </c>
      <c r="E222" s="29">
        <v>8.3800000000000008</v>
      </c>
      <c r="F222" s="29">
        <v>4.78</v>
      </c>
      <c r="G222" s="29">
        <v>4.13</v>
      </c>
    </row>
    <row r="223" spans="1:7" x14ac:dyDescent="0.2">
      <c r="A223" s="30">
        <v>41861</v>
      </c>
      <c r="B223" s="29">
        <v>31.1</v>
      </c>
      <c r="C223" s="29">
        <v>5.34</v>
      </c>
      <c r="D223" s="29">
        <v>5.01</v>
      </c>
      <c r="E223" s="29">
        <v>6.85</v>
      </c>
      <c r="F223" s="29">
        <v>3.86</v>
      </c>
      <c r="G223" s="29">
        <v>4.74</v>
      </c>
    </row>
    <row r="224" spans="1:7" x14ac:dyDescent="0.2">
      <c r="A224" s="30">
        <v>41862</v>
      </c>
      <c r="B224" s="29">
        <v>26.8</v>
      </c>
      <c r="C224" s="29">
        <v>5.04</v>
      </c>
      <c r="D224" s="29">
        <v>5.0599999999999996</v>
      </c>
      <c r="E224" s="29">
        <v>6.29</v>
      </c>
      <c r="F224" s="29">
        <v>3.37</v>
      </c>
      <c r="G224" s="29">
        <v>5.68</v>
      </c>
    </row>
    <row r="225" spans="1:7" x14ac:dyDescent="0.2">
      <c r="A225" s="30">
        <v>41863</v>
      </c>
      <c r="B225" s="29">
        <v>24.6</v>
      </c>
      <c r="C225" s="29">
        <v>4.96</v>
      </c>
      <c r="D225" s="29">
        <v>8.07</v>
      </c>
      <c r="E225" s="29">
        <v>5.49</v>
      </c>
      <c r="F225" s="29">
        <v>3</v>
      </c>
      <c r="G225" s="29">
        <v>4.6900000000000004</v>
      </c>
    </row>
    <row r="226" spans="1:7" x14ac:dyDescent="0.2">
      <c r="A226" s="30">
        <v>41864</v>
      </c>
      <c r="B226" s="29">
        <v>27.2</v>
      </c>
      <c r="C226" s="29">
        <v>5.77</v>
      </c>
      <c r="D226" s="29">
        <v>12.5</v>
      </c>
      <c r="E226" s="29">
        <v>5.77</v>
      </c>
      <c r="F226" s="29">
        <v>5.96</v>
      </c>
      <c r="G226" s="29">
        <v>4.76</v>
      </c>
    </row>
    <row r="227" spans="1:7" x14ac:dyDescent="0.2">
      <c r="A227" s="30">
        <v>41865</v>
      </c>
      <c r="B227" s="29">
        <v>26.1</v>
      </c>
      <c r="C227" s="29">
        <v>6.03</v>
      </c>
      <c r="D227" s="29">
        <v>16.600000000000001</v>
      </c>
      <c r="E227" s="29">
        <v>5.57</v>
      </c>
      <c r="F227" s="29">
        <v>6.46</v>
      </c>
      <c r="G227" s="29">
        <v>6.33</v>
      </c>
    </row>
    <row r="228" spans="1:7" x14ac:dyDescent="0.2">
      <c r="A228" s="30">
        <v>41866</v>
      </c>
      <c r="B228" s="29">
        <v>24.2</v>
      </c>
      <c r="C228" s="29">
        <v>5.0999999999999996</v>
      </c>
      <c r="D228" s="29">
        <v>28.1</v>
      </c>
      <c r="E228" s="29">
        <v>4.95</v>
      </c>
      <c r="F228" s="29">
        <v>5.08</v>
      </c>
      <c r="G228" s="29">
        <v>6.59</v>
      </c>
    </row>
    <row r="229" spans="1:7" x14ac:dyDescent="0.2">
      <c r="A229" s="30">
        <v>41867</v>
      </c>
      <c r="B229" s="29">
        <v>23.5</v>
      </c>
      <c r="C229" s="29">
        <v>5.0199999999999996</v>
      </c>
      <c r="D229" s="29">
        <v>27.9</v>
      </c>
      <c r="E229" s="29">
        <v>4.08</v>
      </c>
      <c r="F229" s="29">
        <v>5.19</v>
      </c>
      <c r="G229" s="29">
        <v>5.85</v>
      </c>
    </row>
    <row r="230" spans="1:7" x14ac:dyDescent="0.2">
      <c r="A230" s="30">
        <v>41868</v>
      </c>
      <c r="B230" s="29">
        <v>21.7</v>
      </c>
      <c r="C230" s="29">
        <v>4.54</v>
      </c>
      <c r="D230" s="29">
        <v>22.8</v>
      </c>
      <c r="E230" s="29">
        <v>3.49</v>
      </c>
      <c r="F230" s="29">
        <v>3.93</v>
      </c>
      <c r="G230" s="29">
        <v>5.2</v>
      </c>
    </row>
    <row r="231" spans="1:7" x14ac:dyDescent="0.2">
      <c r="A231" s="30">
        <v>41869</v>
      </c>
      <c r="B231" s="29">
        <v>21.2</v>
      </c>
      <c r="C231" s="29">
        <v>4.2</v>
      </c>
      <c r="D231" s="29">
        <v>22.7</v>
      </c>
      <c r="E231" s="29">
        <v>3.42</v>
      </c>
      <c r="F231" s="29">
        <v>3.47</v>
      </c>
      <c r="G231" s="29">
        <v>4.26</v>
      </c>
    </row>
    <row r="232" spans="1:7" x14ac:dyDescent="0.2">
      <c r="A232" s="30">
        <v>41870</v>
      </c>
      <c r="B232" s="29">
        <v>20.9</v>
      </c>
      <c r="C232" s="29">
        <v>3.92</v>
      </c>
      <c r="D232" s="29">
        <v>17.100000000000001</v>
      </c>
      <c r="E232" s="29">
        <v>3.45</v>
      </c>
      <c r="F232" s="29">
        <v>3.2</v>
      </c>
      <c r="G232" s="29">
        <v>3.8</v>
      </c>
    </row>
    <row r="233" spans="1:7" x14ac:dyDescent="0.2">
      <c r="A233" s="30">
        <v>41871</v>
      </c>
      <c r="B233" s="29">
        <v>20.100000000000001</v>
      </c>
      <c r="C233" s="29">
        <v>3.6</v>
      </c>
      <c r="D233" s="29">
        <v>13.7</v>
      </c>
      <c r="E233" s="29">
        <v>3.11</v>
      </c>
      <c r="F233" s="29">
        <v>2.96</v>
      </c>
      <c r="G233" s="29">
        <v>3.46</v>
      </c>
    </row>
    <row r="234" spans="1:7" x14ac:dyDescent="0.2">
      <c r="A234" s="30">
        <v>41872</v>
      </c>
      <c r="B234" s="29">
        <v>19.8</v>
      </c>
      <c r="C234" s="29">
        <v>3.4</v>
      </c>
      <c r="D234" s="29">
        <v>11</v>
      </c>
      <c r="E234" s="29">
        <v>2.86</v>
      </c>
      <c r="F234" s="29">
        <v>2.79</v>
      </c>
      <c r="G234" s="29">
        <v>3.18</v>
      </c>
    </row>
    <row r="235" spans="1:7" x14ac:dyDescent="0.2">
      <c r="A235" s="30">
        <v>41873</v>
      </c>
      <c r="B235" s="29">
        <v>19.600000000000001</v>
      </c>
      <c r="C235" s="29">
        <v>3.22</v>
      </c>
      <c r="D235" s="29">
        <v>9.6300000000000008</v>
      </c>
      <c r="E235" s="29">
        <v>2.86</v>
      </c>
      <c r="F235" s="29">
        <v>2.68</v>
      </c>
      <c r="G235" s="29">
        <v>2.97</v>
      </c>
    </row>
    <row r="236" spans="1:7" x14ac:dyDescent="0.2">
      <c r="A236" s="30">
        <v>41874</v>
      </c>
      <c r="B236" s="29">
        <v>16.2</v>
      </c>
      <c r="C236" s="29">
        <v>3.1</v>
      </c>
      <c r="D236" s="29">
        <v>5.07</v>
      </c>
      <c r="E236" s="29">
        <v>2.69</v>
      </c>
      <c r="F236" s="29">
        <v>2.56</v>
      </c>
      <c r="G236" s="29">
        <v>2.82</v>
      </c>
    </row>
    <row r="237" spans="1:7" x14ac:dyDescent="0.2">
      <c r="A237" s="30">
        <v>41875</v>
      </c>
      <c r="B237" s="29">
        <v>15.3</v>
      </c>
      <c r="C237" s="29">
        <v>3.13</v>
      </c>
      <c r="D237" s="29">
        <v>4.4000000000000004</v>
      </c>
      <c r="E237" s="29">
        <v>2.35</v>
      </c>
      <c r="F237" s="29">
        <v>2.5499999999999998</v>
      </c>
      <c r="G237" s="29">
        <v>2.8</v>
      </c>
    </row>
    <row r="238" spans="1:7" x14ac:dyDescent="0.2">
      <c r="A238" s="30">
        <v>41876</v>
      </c>
      <c r="B238" s="29">
        <v>12.1</v>
      </c>
      <c r="C238" s="29">
        <v>3.03</v>
      </c>
      <c r="D238" s="29">
        <v>4.37</v>
      </c>
      <c r="E238" s="29">
        <v>2.31</v>
      </c>
      <c r="F238" s="29">
        <v>2.46</v>
      </c>
      <c r="G238" s="29">
        <v>2.71</v>
      </c>
    </row>
    <row r="239" spans="1:7" x14ac:dyDescent="0.2">
      <c r="A239" s="30">
        <v>41877</v>
      </c>
      <c r="B239" s="29">
        <v>10.9</v>
      </c>
      <c r="C239" s="29">
        <v>2.8</v>
      </c>
      <c r="D239" s="29">
        <v>6.34</v>
      </c>
      <c r="E239" s="29">
        <v>1.95</v>
      </c>
      <c r="F239" s="29">
        <v>3.78</v>
      </c>
      <c r="G239" s="29">
        <v>3.75</v>
      </c>
    </row>
    <row r="240" spans="1:7" x14ac:dyDescent="0.2">
      <c r="A240" s="30">
        <v>41878</v>
      </c>
      <c r="B240" s="29">
        <v>9.85</v>
      </c>
      <c r="C240" s="29">
        <v>3.78</v>
      </c>
      <c r="D240" s="29">
        <v>11</v>
      </c>
      <c r="E240" s="29">
        <v>1.94</v>
      </c>
      <c r="F240" s="29">
        <v>4.62</v>
      </c>
      <c r="G240" s="29">
        <v>4</v>
      </c>
    </row>
    <row r="241" spans="1:7" x14ac:dyDescent="0.2">
      <c r="A241" s="30">
        <v>41879</v>
      </c>
      <c r="B241" s="29">
        <v>9.16</v>
      </c>
      <c r="C241" s="29">
        <v>3.24</v>
      </c>
      <c r="D241" s="29">
        <v>11.1</v>
      </c>
      <c r="E241" s="29">
        <v>1.68</v>
      </c>
      <c r="F241" s="29">
        <v>3.42</v>
      </c>
      <c r="G241" s="29">
        <v>3.41</v>
      </c>
    </row>
    <row r="242" spans="1:7" x14ac:dyDescent="0.2">
      <c r="A242" s="30">
        <v>41880</v>
      </c>
      <c r="B242" s="29">
        <v>9.3800000000000008</v>
      </c>
      <c r="C242" s="29">
        <v>3.12</v>
      </c>
      <c r="D242" s="29">
        <v>11.5</v>
      </c>
      <c r="E242" s="29">
        <v>1.52</v>
      </c>
      <c r="F242" s="29">
        <v>3.1</v>
      </c>
      <c r="G242" s="29">
        <v>3.53</v>
      </c>
    </row>
    <row r="243" spans="1:7" x14ac:dyDescent="0.2">
      <c r="A243" s="30">
        <v>41881</v>
      </c>
      <c r="B243" s="29">
        <v>9.83</v>
      </c>
      <c r="C243" s="29">
        <v>3.87</v>
      </c>
      <c r="D243" s="29">
        <v>10.8</v>
      </c>
      <c r="E243" s="29">
        <v>1.78</v>
      </c>
      <c r="F243" s="29">
        <v>2.82</v>
      </c>
      <c r="G243" s="29">
        <v>3.26</v>
      </c>
    </row>
    <row r="244" spans="1:7" x14ac:dyDescent="0.2">
      <c r="A244" s="30">
        <v>41882</v>
      </c>
      <c r="B244" s="29">
        <v>8.36</v>
      </c>
      <c r="C244" s="29">
        <v>3.35</v>
      </c>
      <c r="D244" s="29">
        <v>10.9</v>
      </c>
      <c r="E244" s="29">
        <v>1.52</v>
      </c>
      <c r="F244" s="29">
        <v>2.56</v>
      </c>
      <c r="G244" s="29">
        <v>2.97</v>
      </c>
    </row>
    <row r="245" spans="1:7" x14ac:dyDescent="0.2">
      <c r="A245" s="30">
        <v>41883</v>
      </c>
      <c r="B245" s="29">
        <v>8.9</v>
      </c>
      <c r="C245" s="29">
        <v>2.92</v>
      </c>
      <c r="D245" s="29">
        <v>7.09</v>
      </c>
      <c r="E245" s="29">
        <v>1.28</v>
      </c>
      <c r="F245" s="29">
        <v>2.41</v>
      </c>
      <c r="G245" s="29">
        <v>2.74</v>
      </c>
    </row>
    <row r="246" spans="1:7" x14ac:dyDescent="0.2">
      <c r="A246" s="30">
        <v>41884</v>
      </c>
      <c r="B246" s="29">
        <v>8.42</v>
      </c>
      <c r="C246" s="29">
        <v>2.5499999999999998</v>
      </c>
      <c r="D246" s="29">
        <v>4.1900000000000004</v>
      </c>
      <c r="E246" s="29">
        <v>1.1200000000000001</v>
      </c>
      <c r="F246" s="29">
        <v>2.31</v>
      </c>
      <c r="G246" s="29">
        <v>2.4700000000000002</v>
      </c>
    </row>
    <row r="247" spans="1:7" x14ac:dyDescent="0.2">
      <c r="A247" s="30">
        <v>41885</v>
      </c>
      <c r="B247" s="29">
        <v>7.78</v>
      </c>
      <c r="C247" s="29">
        <v>2.4</v>
      </c>
      <c r="D247" s="29">
        <v>4.1500000000000004</v>
      </c>
      <c r="E247" s="29">
        <v>0.98799999999999999</v>
      </c>
      <c r="F247" s="29">
        <v>2.21</v>
      </c>
      <c r="G247" s="29">
        <v>2.29</v>
      </c>
    </row>
    <row r="248" spans="1:7" x14ac:dyDescent="0.2">
      <c r="A248" s="30">
        <v>41886</v>
      </c>
      <c r="B248" s="29">
        <v>7.38</v>
      </c>
      <c r="C248" s="29">
        <v>2.2200000000000002</v>
      </c>
      <c r="D248" s="29">
        <v>4.16</v>
      </c>
      <c r="E248" s="29">
        <v>0.93899999999999995</v>
      </c>
      <c r="F248" s="29">
        <v>2.08</v>
      </c>
      <c r="G248" s="29">
        <v>2.2200000000000002</v>
      </c>
    </row>
    <row r="249" spans="1:7" x14ac:dyDescent="0.2">
      <c r="A249" s="30">
        <v>41887</v>
      </c>
      <c r="B249" s="29">
        <v>8.01</v>
      </c>
      <c r="C249" s="29">
        <v>2.12</v>
      </c>
      <c r="D249" s="29">
        <v>4.18</v>
      </c>
      <c r="E249" s="29">
        <v>0.876</v>
      </c>
      <c r="F249" s="29">
        <v>2.04</v>
      </c>
      <c r="G249" s="29">
        <v>2</v>
      </c>
    </row>
    <row r="250" spans="1:7" x14ac:dyDescent="0.2">
      <c r="A250" s="30">
        <v>41888</v>
      </c>
      <c r="B250" s="29">
        <v>8.43</v>
      </c>
      <c r="C250" s="29">
        <v>2.11</v>
      </c>
      <c r="D250" s="29">
        <v>4.17</v>
      </c>
      <c r="E250" s="29">
        <v>0.82699999999999996</v>
      </c>
      <c r="F250" s="29">
        <v>2</v>
      </c>
      <c r="G250" s="29">
        <v>1.88</v>
      </c>
    </row>
    <row r="251" spans="1:7" x14ac:dyDescent="0.2">
      <c r="A251" s="30">
        <v>41889</v>
      </c>
      <c r="B251" s="29">
        <v>7.74</v>
      </c>
      <c r="C251" s="29">
        <v>2.0699999999999998</v>
      </c>
      <c r="D251" s="29">
        <v>4.1399999999999997</v>
      </c>
      <c r="E251" s="29">
        <v>0.78300000000000003</v>
      </c>
      <c r="F251" s="29">
        <v>1.97</v>
      </c>
      <c r="G251" s="29">
        <v>1.81</v>
      </c>
    </row>
    <row r="252" spans="1:7" x14ac:dyDescent="0.2">
      <c r="A252" s="30">
        <v>41890</v>
      </c>
      <c r="B252" s="29">
        <v>9.3000000000000007</v>
      </c>
      <c r="C252" s="29">
        <v>1.99</v>
      </c>
      <c r="D252" s="29">
        <v>5.71</v>
      </c>
      <c r="E252" s="29">
        <v>2.37</v>
      </c>
      <c r="F252" s="29">
        <v>1.94</v>
      </c>
      <c r="G252" s="29">
        <v>1.75</v>
      </c>
    </row>
    <row r="253" spans="1:7" x14ac:dyDescent="0.2">
      <c r="A253" s="30">
        <v>41891</v>
      </c>
      <c r="B253" s="29">
        <v>9.61</v>
      </c>
      <c r="C253" s="29">
        <v>2.96</v>
      </c>
      <c r="D253" s="29">
        <v>8.9600000000000009</v>
      </c>
      <c r="E253" s="29">
        <v>3.42</v>
      </c>
      <c r="F253" s="29">
        <v>2.36</v>
      </c>
      <c r="G253" s="29">
        <v>2.36</v>
      </c>
    </row>
    <row r="254" spans="1:7" x14ac:dyDescent="0.2">
      <c r="A254" s="30">
        <v>41892</v>
      </c>
      <c r="B254" s="29">
        <v>9.08</v>
      </c>
      <c r="C254" s="29">
        <v>2.86</v>
      </c>
      <c r="D254" s="29">
        <v>7.97</v>
      </c>
      <c r="E254" s="29">
        <v>2.4</v>
      </c>
      <c r="F254" s="29">
        <v>2.67</v>
      </c>
      <c r="G254" s="29">
        <v>2.5299999999999998</v>
      </c>
    </row>
    <row r="255" spans="1:7" x14ac:dyDescent="0.2">
      <c r="A255" s="30">
        <v>41893</v>
      </c>
      <c r="B255" s="29">
        <v>8.3000000000000007</v>
      </c>
      <c r="C255" s="29">
        <v>2.34</v>
      </c>
      <c r="D255" s="29">
        <v>7.19</v>
      </c>
      <c r="E255" s="29">
        <v>1.62</v>
      </c>
      <c r="F255" s="29">
        <v>2.2599999999999998</v>
      </c>
      <c r="G255" s="29">
        <v>2.17</v>
      </c>
    </row>
    <row r="256" spans="1:7" x14ac:dyDescent="0.2">
      <c r="A256" s="30">
        <v>41894</v>
      </c>
      <c r="B256" s="29">
        <v>7.23</v>
      </c>
      <c r="C256" s="29">
        <v>2.11</v>
      </c>
      <c r="D256" s="29">
        <v>6.8</v>
      </c>
      <c r="E256" s="29">
        <v>1.27</v>
      </c>
      <c r="F256" s="29">
        <v>2.04</v>
      </c>
      <c r="G256" s="29">
        <v>2</v>
      </c>
    </row>
    <row r="257" spans="1:7" x14ac:dyDescent="0.2">
      <c r="A257" s="30">
        <v>41895</v>
      </c>
      <c r="B257" s="29">
        <v>7.58</v>
      </c>
      <c r="C257" s="29">
        <v>2</v>
      </c>
      <c r="D257" s="29">
        <v>6.62</v>
      </c>
      <c r="E257" s="29">
        <v>1.07</v>
      </c>
      <c r="F257" s="29">
        <v>1.87</v>
      </c>
      <c r="G257" s="29">
        <v>1.81</v>
      </c>
    </row>
    <row r="258" spans="1:7" x14ac:dyDescent="0.2">
      <c r="A258" s="30">
        <v>41896</v>
      </c>
      <c r="B258" s="29">
        <v>8.66</v>
      </c>
      <c r="C258" s="29">
        <v>1.97</v>
      </c>
      <c r="D258" s="29">
        <v>6.52</v>
      </c>
      <c r="E258" s="29">
        <v>0.98899999999999999</v>
      </c>
      <c r="F258" s="29">
        <v>1.83</v>
      </c>
      <c r="G258" s="29">
        <v>1.75</v>
      </c>
    </row>
    <row r="259" spans="1:7" x14ac:dyDescent="0.2">
      <c r="A259" s="30">
        <v>41897</v>
      </c>
      <c r="B259" s="29">
        <v>9.35</v>
      </c>
      <c r="C259" s="29">
        <v>1.99</v>
      </c>
      <c r="D259" s="29">
        <v>6.39</v>
      </c>
      <c r="E259" s="29">
        <v>0.92600000000000005</v>
      </c>
      <c r="F259" s="29">
        <v>1.85</v>
      </c>
      <c r="G259" s="29">
        <v>1.76</v>
      </c>
    </row>
    <row r="260" spans="1:7" x14ac:dyDescent="0.2">
      <c r="A260" s="30">
        <v>41898</v>
      </c>
      <c r="B260" s="29">
        <v>10.1</v>
      </c>
      <c r="C260" s="29">
        <v>3.53</v>
      </c>
      <c r="D260" s="29">
        <v>6.33</v>
      </c>
      <c r="E260" s="29">
        <v>0.95199999999999996</v>
      </c>
      <c r="F260" s="29">
        <v>2.35</v>
      </c>
      <c r="G260" s="29">
        <v>1.77</v>
      </c>
    </row>
    <row r="261" spans="1:7" x14ac:dyDescent="0.2">
      <c r="A261" s="30">
        <v>41899</v>
      </c>
      <c r="B261" s="29">
        <v>10.8</v>
      </c>
      <c r="C261" s="29">
        <v>2.25</v>
      </c>
      <c r="D261" s="29">
        <v>6.32</v>
      </c>
      <c r="E261" s="29">
        <v>0.83099999999999996</v>
      </c>
      <c r="F261" s="29">
        <v>2.0299999999999998</v>
      </c>
      <c r="G261" s="29">
        <v>1.63</v>
      </c>
    </row>
    <row r="262" spans="1:7" x14ac:dyDescent="0.2">
      <c r="A262" s="30">
        <v>41900</v>
      </c>
      <c r="B262" s="29">
        <v>11.2</v>
      </c>
      <c r="C262" s="29">
        <v>2.42</v>
      </c>
      <c r="D262" s="29">
        <v>6.36</v>
      </c>
      <c r="E262" s="29">
        <v>0.73599999999999999</v>
      </c>
      <c r="F262" s="29">
        <v>2.0499999999999998</v>
      </c>
      <c r="G262" s="29">
        <v>1.86</v>
      </c>
    </row>
    <row r="263" spans="1:7" x14ac:dyDescent="0.2">
      <c r="A263" s="30">
        <v>41901</v>
      </c>
      <c r="B263" s="29">
        <v>11</v>
      </c>
      <c r="C263" s="29">
        <v>2.16</v>
      </c>
      <c r="D263" s="29">
        <v>8.82</v>
      </c>
      <c r="E263" s="29">
        <v>1.39</v>
      </c>
      <c r="F263" s="29">
        <v>2.4</v>
      </c>
      <c r="G263" s="29">
        <v>3</v>
      </c>
    </row>
    <row r="264" spans="1:7" x14ac:dyDescent="0.2">
      <c r="A264" s="30">
        <v>41902</v>
      </c>
      <c r="B264" s="29">
        <v>12.3</v>
      </c>
      <c r="C264" s="29">
        <v>3.16</v>
      </c>
      <c r="D264" s="29">
        <v>11.6</v>
      </c>
      <c r="E264" s="29">
        <v>3.89</v>
      </c>
      <c r="F264" s="29">
        <v>4.5599999999999996</v>
      </c>
      <c r="G264" s="29">
        <v>3.34</v>
      </c>
    </row>
    <row r="265" spans="1:7" x14ac:dyDescent="0.2">
      <c r="A265" s="30">
        <v>41903</v>
      </c>
      <c r="B265" s="29">
        <v>16.3</v>
      </c>
      <c r="C265" s="29">
        <v>3.08</v>
      </c>
      <c r="D265" s="29">
        <v>13.9</v>
      </c>
      <c r="E265" s="29">
        <v>3</v>
      </c>
      <c r="F265" s="29">
        <v>5.66</v>
      </c>
      <c r="G265" s="29">
        <v>3.01</v>
      </c>
    </row>
    <row r="266" spans="1:7" x14ac:dyDescent="0.2">
      <c r="A266" s="30">
        <v>41904</v>
      </c>
      <c r="B266" s="29">
        <v>12</v>
      </c>
      <c r="C266" s="29">
        <v>2.61</v>
      </c>
      <c r="D266" s="29">
        <v>11.5</v>
      </c>
      <c r="E266" s="29">
        <v>1.95</v>
      </c>
      <c r="F266" s="29">
        <v>3.78</v>
      </c>
      <c r="G266" s="29">
        <v>2.72</v>
      </c>
    </row>
    <row r="267" spans="1:7" x14ac:dyDescent="0.2">
      <c r="A267" s="30">
        <v>41905</v>
      </c>
      <c r="B267" s="29">
        <v>8.4</v>
      </c>
      <c r="C267" s="29">
        <v>2.25</v>
      </c>
      <c r="D267" s="29">
        <v>8.1300000000000008</v>
      </c>
      <c r="E267" s="29">
        <v>1.45</v>
      </c>
      <c r="F267" s="29">
        <v>3.03</v>
      </c>
      <c r="G267" s="29">
        <v>2.39</v>
      </c>
    </row>
    <row r="268" spans="1:7" x14ac:dyDescent="0.2">
      <c r="A268" s="30">
        <v>41906</v>
      </c>
      <c r="B268" s="29">
        <v>7.91</v>
      </c>
      <c r="C268" s="29">
        <v>2.0699999999999998</v>
      </c>
      <c r="D268" s="29">
        <v>7.67</v>
      </c>
      <c r="E268" s="29">
        <v>1.18</v>
      </c>
      <c r="F268" s="29">
        <v>2.46</v>
      </c>
      <c r="G268" s="29">
        <v>2.27</v>
      </c>
    </row>
    <row r="269" spans="1:7" x14ac:dyDescent="0.2">
      <c r="A269" s="30">
        <v>41907</v>
      </c>
      <c r="B269" s="29">
        <v>7.26</v>
      </c>
      <c r="C269" s="29">
        <v>2.09</v>
      </c>
      <c r="D269" s="29">
        <v>9.4499999999999993</v>
      </c>
      <c r="E269" s="29">
        <v>1.19</v>
      </c>
      <c r="F269" s="29">
        <v>2.36</v>
      </c>
      <c r="G269" s="29">
        <v>2.2000000000000002</v>
      </c>
    </row>
    <row r="270" spans="1:7" x14ac:dyDescent="0.2">
      <c r="A270" s="30">
        <v>41908</v>
      </c>
      <c r="B270" s="29">
        <v>7.69</v>
      </c>
      <c r="C270" s="29">
        <v>1.95</v>
      </c>
      <c r="D270" s="29">
        <v>9.92</v>
      </c>
      <c r="E270" s="29">
        <v>1.08</v>
      </c>
      <c r="F270" s="29">
        <v>2.2599999999999998</v>
      </c>
      <c r="G270" s="29">
        <v>2.11</v>
      </c>
    </row>
    <row r="271" spans="1:7" x14ac:dyDescent="0.2">
      <c r="A271" s="30">
        <v>41909</v>
      </c>
      <c r="B271" s="29">
        <v>7.64</v>
      </c>
      <c r="C271" s="29">
        <v>1.89</v>
      </c>
      <c r="D271" s="29">
        <v>24.5</v>
      </c>
      <c r="E271" s="29">
        <v>0.99399999999999999</v>
      </c>
      <c r="F271" s="29">
        <v>2.15</v>
      </c>
      <c r="G271" s="29">
        <v>2.0099999999999998</v>
      </c>
    </row>
    <row r="272" spans="1:7" x14ac:dyDescent="0.2">
      <c r="A272" s="30">
        <v>41910</v>
      </c>
      <c r="B272" s="29">
        <v>7.13</v>
      </c>
      <c r="C272" s="29">
        <v>1.82</v>
      </c>
      <c r="D272" s="29">
        <v>24.5</v>
      </c>
      <c r="E272" s="29">
        <v>0.91200000000000003</v>
      </c>
      <c r="F272" s="29">
        <v>2.06</v>
      </c>
      <c r="G272" s="29">
        <v>1.88</v>
      </c>
    </row>
    <row r="273" spans="1:7" x14ac:dyDescent="0.2">
      <c r="A273" s="30">
        <v>41911</v>
      </c>
      <c r="B273" s="29">
        <v>9.31</v>
      </c>
      <c r="C273" s="29">
        <v>1.84</v>
      </c>
      <c r="D273" s="29">
        <v>10.9</v>
      </c>
      <c r="E273" s="29">
        <v>0.97299999999999998</v>
      </c>
      <c r="F273" s="29">
        <v>2.16</v>
      </c>
      <c r="G273" s="29">
        <v>1.86</v>
      </c>
    </row>
    <row r="274" spans="1:7" x14ac:dyDescent="0.2">
      <c r="A274" s="30">
        <v>41912</v>
      </c>
      <c r="B274" s="29">
        <v>10.6</v>
      </c>
      <c r="C274" s="29">
        <v>1.89</v>
      </c>
      <c r="D274" s="29">
        <v>7.18</v>
      </c>
      <c r="E274" s="29">
        <v>1.04</v>
      </c>
      <c r="F274" s="29">
        <v>2.2999999999999998</v>
      </c>
      <c r="G274" s="29">
        <v>1.97</v>
      </c>
    </row>
    <row r="275" spans="1:7" x14ac:dyDescent="0.2">
      <c r="A275" s="30">
        <v>41913</v>
      </c>
      <c r="B275" s="29">
        <v>11.4</v>
      </c>
      <c r="C275" s="29">
        <v>3.38</v>
      </c>
      <c r="D275" s="29">
        <v>6.95</v>
      </c>
      <c r="E275" s="29">
        <v>0.99199999999999999</v>
      </c>
      <c r="F275" s="29">
        <v>2.4500000000000002</v>
      </c>
      <c r="G275" s="29">
        <v>1.92</v>
      </c>
    </row>
    <row r="276" spans="1:7" x14ac:dyDescent="0.2">
      <c r="A276" s="30">
        <v>41914</v>
      </c>
      <c r="B276" s="29">
        <v>8.83</v>
      </c>
      <c r="C276" s="29">
        <v>2.72</v>
      </c>
      <c r="D276" s="29">
        <v>6.75</v>
      </c>
      <c r="E276" s="29">
        <v>0.93100000000000005</v>
      </c>
      <c r="F276" s="29">
        <v>2.39</v>
      </c>
      <c r="G276" s="29">
        <v>1.86</v>
      </c>
    </row>
    <row r="277" spans="1:7" x14ac:dyDescent="0.2">
      <c r="A277" s="30">
        <v>41915</v>
      </c>
      <c r="B277" s="29">
        <v>7.99</v>
      </c>
      <c r="C277" s="29">
        <v>2.14</v>
      </c>
      <c r="D277" s="29">
        <v>9.68</v>
      </c>
      <c r="E277" s="29">
        <v>0.86299999999999999</v>
      </c>
      <c r="F277" s="29">
        <v>2.17</v>
      </c>
      <c r="G277" s="29">
        <v>1.79</v>
      </c>
    </row>
    <row r="278" spans="1:7" x14ac:dyDescent="0.2">
      <c r="A278" s="30">
        <v>41916</v>
      </c>
      <c r="B278" s="29">
        <v>7.67</v>
      </c>
      <c r="C278" s="29">
        <v>1.99</v>
      </c>
      <c r="D278" s="29">
        <v>30.1</v>
      </c>
      <c r="E278" s="29">
        <v>0.754</v>
      </c>
      <c r="F278" s="29">
        <v>2.0499999999999998</v>
      </c>
      <c r="G278" s="29">
        <v>1.76</v>
      </c>
    </row>
    <row r="279" spans="1:7" x14ac:dyDescent="0.2">
      <c r="A279" s="30">
        <v>41917</v>
      </c>
      <c r="B279" s="29">
        <v>7.29</v>
      </c>
      <c r="C279" s="29">
        <v>1.97</v>
      </c>
      <c r="D279" s="29">
        <v>36.4</v>
      </c>
      <c r="E279" s="29">
        <v>0.63300000000000001</v>
      </c>
      <c r="F279" s="29">
        <v>2.35</v>
      </c>
      <c r="G279" s="29">
        <v>2.4700000000000002</v>
      </c>
    </row>
    <row r="280" spans="1:7" x14ac:dyDescent="0.2">
      <c r="A280" s="30">
        <v>41918</v>
      </c>
      <c r="B280" s="29">
        <v>7.76</v>
      </c>
      <c r="C280" s="29">
        <v>2.1</v>
      </c>
      <c r="D280" s="29">
        <v>31</v>
      </c>
      <c r="E280" s="29">
        <v>0.64400000000000002</v>
      </c>
      <c r="F280" s="29">
        <v>2.5499999999999998</v>
      </c>
      <c r="G280" s="29">
        <v>3.75</v>
      </c>
    </row>
    <row r="281" spans="1:7" x14ac:dyDescent="0.2">
      <c r="A281" s="30">
        <v>41919</v>
      </c>
      <c r="B281" s="29">
        <v>8.42</v>
      </c>
      <c r="C281" s="29">
        <v>2.06</v>
      </c>
      <c r="D281" s="29">
        <v>21.5</v>
      </c>
      <c r="E281" s="29">
        <v>0.64700000000000002</v>
      </c>
      <c r="F281" s="29">
        <v>3.57</v>
      </c>
      <c r="G281" s="29">
        <v>3.25</v>
      </c>
    </row>
    <row r="282" spans="1:7" x14ac:dyDescent="0.2">
      <c r="A282" s="30">
        <v>41920</v>
      </c>
      <c r="B282" s="29">
        <v>7.94</v>
      </c>
      <c r="C282" s="29">
        <v>1.97</v>
      </c>
      <c r="D282" s="29">
        <v>21.4</v>
      </c>
      <c r="E282" s="29">
        <v>0.52</v>
      </c>
      <c r="F282" s="29">
        <v>4.43</v>
      </c>
      <c r="G282" s="29">
        <v>3.13</v>
      </c>
    </row>
    <row r="283" spans="1:7" x14ac:dyDescent="0.2">
      <c r="A283" s="30">
        <v>41921</v>
      </c>
      <c r="B283" s="29">
        <v>10.199999999999999</v>
      </c>
      <c r="C283" s="29">
        <v>1.94</v>
      </c>
      <c r="D283" s="29">
        <v>22.5</v>
      </c>
      <c r="E283" s="29">
        <v>0.54100000000000004</v>
      </c>
      <c r="F283" s="29">
        <v>19.100000000000001</v>
      </c>
      <c r="G283" s="29">
        <v>3.75</v>
      </c>
    </row>
    <row r="284" spans="1:7" x14ac:dyDescent="0.2">
      <c r="A284" s="30">
        <v>41922</v>
      </c>
      <c r="B284" s="29">
        <v>18.3</v>
      </c>
      <c r="C284" s="29">
        <v>4.5199999999999996</v>
      </c>
      <c r="D284" s="29">
        <v>15.6</v>
      </c>
      <c r="E284" s="29">
        <v>3.04</v>
      </c>
      <c r="F284" s="29">
        <v>23</v>
      </c>
      <c r="G284" s="29">
        <v>5.76</v>
      </c>
    </row>
    <row r="285" spans="1:7" x14ac:dyDescent="0.2">
      <c r="A285" s="30">
        <v>41923</v>
      </c>
      <c r="B285" s="29">
        <v>49.4</v>
      </c>
      <c r="C285" s="29">
        <v>16.600000000000001</v>
      </c>
      <c r="D285" s="29">
        <v>7.4</v>
      </c>
      <c r="E285" s="29">
        <v>14.2</v>
      </c>
      <c r="F285" s="29">
        <v>9.2100000000000009</v>
      </c>
      <c r="G285" s="29">
        <v>5.52</v>
      </c>
    </row>
    <row r="286" spans="1:7" x14ac:dyDescent="0.2">
      <c r="A286" s="30">
        <v>41924</v>
      </c>
      <c r="B286" s="29">
        <v>36.299999999999997</v>
      </c>
      <c r="C286" s="29">
        <v>6.32</v>
      </c>
      <c r="D286" s="29">
        <v>7.4</v>
      </c>
      <c r="E286" s="29">
        <v>5.17</v>
      </c>
      <c r="F286" s="29">
        <v>6.32</v>
      </c>
      <c r="G286" s="29">
        <v>4.8600000000000003</v>
      </c>
    </row>
    <row r="287" spans="1:7" x14ac:dyDescent="0.2">
      <c r="A287" s="30">
        <v>41925</v>
      </c>
      <c r="B287" s="29">
        <v>113</v>
      </c>
      <c r="C287" s="29">
        <v>10.8</v>
      </c>
      <c r="D287" s="29">
        <v>10.1</v>
      </c>
      <c r="E287" s="29">
        <v>6.55</v>
      </c>
      <c r="F287" s="29">
        <v>5.42</v>
      </c>
      <c r="G287" s="29">
        <v>34.200000000000003</v>
      </c>
    </row>
    <row r="288" spans="1:7" x14ac:dyDescent="0.2">
      <c r="A288" s="30">
        <v>41926</v>
      </c>
      <c r="B288" s="29">
        <v>63.5</v>
      </c>
      <c r="C288" s="29">
        <v>7.47</v>
      </c>
      <c r="D288" s="29">
        <v>34.1</v>
      </c>
      <c r="E288" s="29">
        <v>5.56</v>
      </c>
      <c r="F288" s="29">
        <v>4.6100000000000003</v>
      </c>
      <c r="G288" s="29">
        <v>19.899999999999999</v>
      </c>
    </row>
    <row r="289" spans="1:7" x14ac:dyDescent="0.2">
      <c r="A289" s="30">
        <v>41927</v>
      </c>
      <c r="B289" s="29">
        <v>45.5</v>
      </c>
      <c r="C289" s="29">
        <v>6.68</v>
      </c>
      <c r="D289" s="29">
        <v>33.9</v>
      </c>
      <c r="E289" s="29">
        <v>3.96</v>
      </c>
      <c r="F289" s="29">
        <v>4.08</v>
      </c>
      <c r="G289" s="29">
        <v>12.9</v>
      </c>
    </row>
    <row r="290" spans="1:7" x14ac:dyDescent="0.2">
      <c r="A290" s="30">
        <v>41928</v>
      </c>
      <c r="B290" s="29">
        <v>37.299999999999997</v>
      </c>
      <c r="C290" s="29">
        <v>5.99</v>
      </c>
      <c r="D290" s="29">
        <v>33.299999999999997</v>
      </c>
      <c r="E290" s="29">
        <v>3.57</v>
      </c>
      <c r="F290" s="29">
        <v>4.04</v>
      </c>
      <c r="G290" s="29">
        <v>11.2</v>
      </c>
    </row>
    <row r="291" spans="1:7" x14ac:dyDescent="0.2">
      <c r="A291" s="30">
        <v>41929</v>
      </c>
      <c r="B291" s="29">
        <v>29.8</v>
      </c>
      <c r="C291" s="29">
        <v>5.84</v>
      </c>
      <c r="D291" s="29">
        <v>37.4</v>
      </c>
      <c r="E291" s="29">
        <v>3.31</v>
      </c>
      <c r="F291" s="29">
        <v>5.47</v>
      </c>
      <c r="G291" s="29">
        <v>16.399999999999999</v>
      </c>
    </row>
    <row r="292" spans="1:7" x14ac:dyDescent="0.2">
      <c r="A292" s="30">
        <v>41930</v>
      </c>
      <c r="B292" s="29">
        <v>24.2</v>
      </c>
      <c r="C292" s="29">
        <v>5.24</v>
      </c>
      <c r="D292" s="29">
        <v>29.8</v>
      </c>
      <c r="E292" s="29">
        <v>2.81</v>
      </c>
      <c r="F292" s="29">
        <v>5.07</v>
      </c>
      <c r="G292" s="29">
        <v>14.6</v>
      </c>
    </row>
    <row r="293" spans="1:7" x14ac:dyDescent="0.2">
      <c r="A293" s="30">
        <v>41931</v>
      </c>
      <c r="B293" s="29">
        <v>21</v>
      </c>
      <c r="C293" s="29">
        <v>4.74</v>
      </c>
      <c r="D293" s="29">
        <v>18</v>
      </c>
      <c r="E293" s="29">
        <v>2.4700000000000002</v>
      </c>
      <c r="F293" s="29">
        <v>4.0199999999999996</v>
      </c>
      <c r="G293" s="29">
        <v>11.4</v>
      </c>
    </row>
    <row r="294" spans="1:7" x14ac:dyDescent="0.2">
      <c r="A294" s="30">
        <v>41932</v>
      </c>
      <c r="B294" s="29">
        <v>19.100000000000001</v>
      </c>
      <c r="C294" s="29">
        <v>4.47</v>
      </c>
      <c r="D294" s="29">
        <v>13.4</v>
      </c>
      <c r="E294" s="29">
        <v>2.2200000000000002</v>
      </c>
      <c r="F294" s="29">
        <v>3.81</v>
      </c>
      <c r="G294" s="29">
        <v>9.6300000000000008</v>
      </c>
    </row>
    <row r="295" spans="1:7" x14ac:dyDescent="0.2">
      <c r="A295" s="30">
        <v>41933</v>
      </c>
      <c r="B295" s="29">
        <v>17</v>
      </c>
      <c r="C295" s="29">
        <v>4.18</v>
      </c>
      <c r="D295" s="29">
        <v>13.4</v>
      </c>
      <c r="E295" s="29">
        <v>1.97</v>
      </c>
      <c r="F295" s="29">
        <v>3.65</v>
      </c>
      <c r="G295" s="29">
        <v>8.8800000000000008</v>
      </c>
    </row>
    <row r="296" spans="1:7" x14ac:dyDescent="0.2">
      <c r="A296" s="30">
        <v>41934</v>
      </c>
      <c r="B296" s="29">
        <v>14.4</v>
      </c>
      <c r="C296" s="29">
        <v>3.94</v>
      </c>
      <c r="D296" s="29">
        <v>19.8</v>
      </c>
      <c r="E296" s="29">
        <v>1.78</v>
      </c>
      <c r="F296" s="29">
        <v>3.47</v>
      </c>
      <c r="G296" s="29">
        <v>9.06</v>
      </c>
    </row>
    <row r="297" spans="1:7" x14ac:dyDescent="0.2">
      <c r="A297" s="30">
        <v>41935</v>
      </c>
      <c r="B297" s="29">
        <v>13.5</v>
      </c>
      <c r="C297" s="29">
        <v>3.81</v>
      </c>
      <c r="D297" s="29">
        <v>14.2</v>
      </c>
      <c r="E297" s="29">
        <v>1.68</v>
      </c>
      <c r="F297" s="29">
        <v>3.39</v>
      </c>
      <c r="G297" s="29">
        <v>8.01</v>
      </c>
    </row>
    <row r="298" spans="1:7" x14ac:dyDescent="0.2">
      <c r="A298" s="30">
        <v>41936</v>
      </c>
      <c r="B298" s="29">
        <v>13.5</v>
      </c>
      <c r="C298" s="29">
        <v>3.63</v>
      </c>
      <c r="D298" s="29">
        <v>34.299999999999997</v>
      </c>
      <c r="E298" s="29">
        <v>1.56</v>
      </c>
      <c r="F298" s="29">
        <v>3.36</v>
      </c>
      <c r="G298" s="29">
        <v>7.45</v>
      </c>
    </row>
    <row r="299" spans="1:7" x14ac:dyDescent="0.2">
      <c r="A299" s="30">
        <v>41937</v>
      </c>
      <c r="B299" s="29">
        <v>13</v>
      </c>
      <c r="C299" s="29">
        <v>3.42</v>
      </c>
      <c r="D299" s="29">
        <v>32.299999999999997</v>
      </c>
      <c r="E299" s="29">
        <v>1.47</v>
      </c>
      <c r="F299" s="29">
        <v>3.17</v>
      </c>
      <c r="G299" s="29">
        <v>6.63</v>
      </c>
    </row>
    <row r="300" spans="1:7" x14ac:dyDescent="0.2">
      <c r="A300" s="30">
        <v>41938</v>
      </c>
      <c r="B300" s="29">
        <v>12.5</v>
      </c>
      <c r="C300" s="29">
        <v>3.21</v>
      </c>
      <c r="D300" s="29">
        <v>32.4</v>
      </c>
      <c r="E300" s="29">
        <v>1.38</v>
      </c>
      <c r="F300" s="29">
        <v>3.09</v>
      </c>
      <c r="G300" s="29">
        <v>5.89</v>
      </c>
    </row>
    <row r="301" spans="1:7" x14ac:dyDescent="0.2">
      <c r="A301" s="30">
        <v>41939</v>
      </c>
      <c r="B301" s="29">
        <v>10.6</v>
      </c>
      <c r="C301" s="29">
        <v>3.04</v>
      </c>
      <c r="D301" s="29">
        <v>35</v>
      </c>
      <c r="E301" s="29">
        <v>1.31</v>
      </c>
      <c r="F301" s="29">
        <v>3.17</v>
      </c>
      <c r="G301" s="29">
        <v>5.49</v>
      </c>
    </row>
    <row r="302" spans="1:7" x14ac:dyDescent="0.2">
      <c r="A302" s="30">
        <v>41940</v>
      </c>
      <c r="B302" s="29">
        <v>10</v>
      </c>
      <c r="C302" s="29">
        <v>2.88</v>
      </c>
      <c r="D302" s="29">
        <v>35.6</v>
      </c>
      <c r="E302" s="29">
        <v>1.23</v>
      </c>
      <c r="F302" s="29">
        <v>3.4</v>
      </c>
      <c r="G302" s="29">
        <v>5.29</v>
      </c>
    </row>
    <row r="303" spans="1:7" x14ac:dyDescent="0.2">
      <c r="A303" s="30">
        <v>41941</v>
      </c>
      <c r="B303" s="29">
        <v>9.6300000000000008</v>
      </c>
      <c r="C303" s="29">
        <v>2.85</v>
      </c>
      <c r="D303" s="29">
        <v>35.4</v>
      </c>
      <c r="E303" s="29">
        <v>1.18</v>
      </c>
      <c r="F303" s="29">
        <v>3.19</v>
      </c>
      <c r="G303" s="29">
        <v>5.35</v>
      </c>
    </row>
    <row r="304" spans="1:7" x14ac:dyDescent="0.2">
      <c r="A304" s="30">
        <v>41942</v>
      </c>
      <c r="B304" s="29">
        <v>9.31</v>
      </c>
      <c r="C304" s="29">
        <v>2.79</v>
      </c>
      <c r="D304" s="29">
        <v>35.5</v>
      </c>
      <c r="E304" s="29">
        <v>1.17</v>
      </c>
      <c r="F304" s="29">
        <v>2.95</v>
      </c>
      <c r="G304" s="29">
        <v>5.04</v>
      </c>
    </row>
    <row r="305" spans="1:7" x14ac:dyDescent="0.2">
      <c r="A305" s="30">
        <v>41943</v>
      </c>
      <c r="B305" s="29">
        <v>8.5500000000000007</v>
      </c>
      <c r="C305" s="29">
        <v>2.64</v>
      </c>
      <c r="D305" s="29">
        <v>35.6</v>
      </c>
      <c r="E305" s="29">
        <v>1.1299999999999999</v>
      </c>
      <c r="F305" s="29">
        <v>2.75</v>
      </c>
      <c r="G305" s="29">
        <v>4.63</v>
      </c>
    </row>
    <row r="306" spans="1:7" x14ac:dyDescent="0.2">
      <c r="A306" s="30">
        <v>41944</v>
      </c>
      <c r="B306" s="29">
        <v>8.65</v>
      </c>
      <c r="C306" s="29">
        <v>2.57</v>
      </c>
      <c r="D306" s="29">
        <v>35.799999999999997</v>
      </c>
      <c r="E306" s="29">
        <v>1.05</v>
      </c>
      <c r="F306" s="29">
        <v>2.66</v>
      </c>
      <c r="G306" s="29">
        <v>4.53</v>
      </c>
    </row>
    <row r="307" spans="1:7" x14ac:dyDescent="0.2">
      <c r="A307" s="30">
        <v>41945</v>
      </c>
      <c r="B307" s="29">
        <v>8.1999999999999993</v>
      </c>
      <c r="C307" s="29">
        <v>2.4900000000000002</v>
      </c>
      <c r="D307" s="29">
        <v>35.9</v>
      </c>
      <c r="E307" s="29">
        <v>0.95899999999999996</v>
      </c>
      <c r="F307" s="29">
        <v>2.85</v>
      </c>
      <c r="G307" s="29">
        <v>4.41</v>
      </c>
    </row>
    <row r="308" spans="1:7" x14ac:dyDescent="0.2">
      <c r="A308" s="30">
        <v>41946</v>
      </c>
      <c r="B308" s="29">
        <v>8.9499999999999993</v>
      </c>
      <c r="C308" s="29">
        <v>4.78</v>
      </c>
      <c r="D308" s="29">
        <v>36.6</v>
      </c>
      <c r="E308" s="29">
        <v>1.49</v>
      </c>
      <c r="F308" s="29">
        <v>3.7</v>
      </c>
      <c r="G308" s="29">
        <v>6.61</v>
      </c>
    </row>
    <row r="309" spans="1:7" x14ac:dyDescent="0.2">
      <c r="A309" s="30">
        <v>41947</v>
      </c>
      <c r="B309" s="29">
        <v>33.299999999999997</v>
      </c>
      <c r="C309" s="29">
        <v>11.1</v>
      </c>
      <c r="D309" s="29">
        <v>37.4</v>
      </c>
      <c r="E309" s="29">
        <v>6.73</v>
      </c>
      <c r="F309" s="29">
        <v>11</v>
      </c>
      <c r="G309" s="29">
        <v>70</v>
      </c>
    </row>
    <row r="310" spans="1:7" x14ac:dyDescent="0.2">
      <c r="A310" s="30">
        <v>41948</v>
      </c>
      <c r="B310" s="29">
        <v>51.7</v>
      </c>
      <c r="C310" s="29">
        <v>14.8</v>
      </c>
      <c r="D310" s="29">
        <v>29.5</v>
      </c>
      <c r="E310" s="29">
        <v>12.8</v>
      </c>
      <c r="F310" s="29">
        <v>8.09</v>
      </c>
      <c r="G310" s="29">
        <v>123</v>
      </c>
    </row>
    <row r="311" spans="1:7" x14ac:dyDescent="0.2">
      <c r="A311" s="30">
        <v>41949</v>
      </c>
      <c r="B311" s="29">
        <v>35.5</v>
      </c>
      <c r="C311" s="29">
        <v>8.34</v>
      </c>
      <c r="D311" s="29">
        <v>26.1</v>
      </c>
      <c r="E311" s="29">
        <v>5.58</v>
      </c>
      <c r="F311" s="29">
        <v>5.15</v>
      </c>
      <c r="G311" s="29">
        <v>77.599999999999994</v>
      </c>
    </row>
    <row r="312" spans="1:7" x14ac:dyDescent="0.2">
      <c r="A312" s="30">
        <v>41950</v>
      </c>
      <c r="B312" s="29">
        <v>29</v>
      </c>
      <c r="C312" s="29">
        <v>7.06</v>
      </c>
      <c r="D312" s="29">
        <v>29.9</v>
      </c>
      <c r="E312" s="29">
        <v>4.49</v>
      </c>
      <c r="F312" s="29">
        <v>4.4400000000000004</v>
      </c>
      <c r="G312" s="29">
        <v>43.4</v>
      </c>
    </row>
    <row r="313" spans="1:7" x14ac:dyDescent="0.2">
      <c r="A313" s="30">
        <v>41951</v>
      </c>
      <c r="B313" s="29">
        <v>23.4</v>
      </c>
      <c r="C313" s="29">
        <v>6.49</v>
      </c>
      <c r="D313" s="29">
        <v>36.1</v>
      </c>
      <c r="E313" s="29">
        <v>3.88</v>
      </c>
      <c r="F313" s="29">
        <v>4.1100000000000003</v>
      </c>
      <c r="G313" s="29">
        <v>34</v>
      </c>
    </row>
    <row r="314" spans="1:7" x14ac:dyDescent="0.2">
      <c r="A314" s="30">
        <v>41952</v>
      </c>
      <c r="B314" s="29">
        <v>22.1</v>
      </c>
      <c r="C314" s="29">
        <v>6.61</v>
      </c>
      <c r="D314" s="29">
        <v>36</v>
      </c>
      <c r="E314" s="29">
        <v>4.3600000000000003</v>
      </c>
      <c r="F314" s="29">
        <v>3.85</v>
      </c>
      <c r="G314" s="29">
        <v>26.4</v>
      </c>
    </row>
    <row r="315" spans="1:7" x14ac:dyDescent="0.2">
      <c r="A315" s="30">
        <v>41953</v>
      </c>
      <c r="B315" s="29">
        <v>23.2</v>
      </c>
      <c r="C315" s="29">
        <v>7.06</v>
      </c>
      <c r="D315" s="29">
        <v>35.9</v>
      </c>
      <c r="E315" s="29">
        <v>4.91</v>
      </c>
      <c r="F315" s="29">
        <v>3.9</v>
      </c>
      <c r="G315" s="29">
        <v>23.4</v>
      </c>
    </row>
    <row r="316" spans="1:7" x14ac:dyDescent="0.2">
      <c r="A316" s="30">
        <v>41954</v>
      </c>
      <c r="B316" s="29">
        <v>20.5</v>
      </c>
      <c r="C316" s="29">
        <v>6.14</v>
      </c>
      <c r="D316" s="29">
        <v>36</v>
      </c>
      <c r="E316" s="29">
        <v>3.8</v>
      </c>
      <c r="F316" s="29">
        <v>3.75</v>
      </c>
      <c r="G316" s="29">
        <v>20</v>
      </c>
    </row>
    <row r="317" spans="1:7" x14ac:dyDescent="0.2">
      <c r="A317" s="30">
        <v>41955</v>
      </c>
      <c r="B317" s="29">
        <v>25.9</v>
      </c>
      <c r="C317" s="29">
        <v>10.199999999999999</v>
      </c>
      <c r="D317" s="29">
        <v>34.700000000000003</v>
      </c>
      <c r="E317" s="29">
        <v>5.31</v>
      </c>
      <c r="F317" s="29">
        <v>3.74</v>
      </c>
      <c r="G317" s="29">
        <v>17.7</v>
      </c>
    </row>
    <row r="318" spans="1:7" x14ac:dyDescent="0.2">
      <c r="A318" s="30">
        <v>41956</v>
      </c>
      <c r="B318" s="29">
        <v>25.7</v>
      </c>
      <c r="C318" s="29">
        <v>8.6999999999999993</v>
      </c>
      <c r="D318" s="29">
        <v>29.7</v>
      </c>
      <c r="E318" s="29">
        <v>4.93</v>
      </c>
      <c r="F318" s="29">
        <v>3.68</v>
      </c>
      <c r="G318" s="29">
        <v>15.6</v>
      </c>
    </row>
    <row r="319" spans="1:7" x14ac:dyDescent="0.2">
      <c r="A319" s="30">
        <v>41957</v>
      </c>
      <c r="B319" s="29">
        <v>24.6</v>
      </c>
      <c r="C319" s="29">
        <v>12.6</v>
      </c>
      <c r="D319" s="29">
        <v>32.200000000000003</v>
      </c>
      <c r="E319" s="29">
        <v>5.75</v>
      </c>
      <c r="F319" s="29">
        <v>4.25</v>
      </c>
      <c r="G319" s="29">
        <v>16.2</v>
      </c>
    </row>
    <row r="320" spans="1:7" x14ac:dyDescent="0.2">
      <c r="A320" s="30">
        <v>41958</v>
      </c>
      <c r="B320" s="29">
        <v>46.7</v>
      </c>
      <c r="C320" s="29">
        <v>62.5</v>
      </c>
      <c r="D320" s="29">
        <v>34.9</v>
      </c>
      <c r="E320" s="29">
        <v>29.6</v>
      </c>
      <c r="F320" s="29">
        <v>6.86</v>
      </c>
      <c r="G320" s="29">
        <v>74.2</v>
      </c>
    </row>
    <row r="321" spans="1:7" x14ac:dyDescent="0.2">
      <c r="A321" s="30">
        <v>41959</v>
      </c>
      <c r="B321" s="29">
        <v>48.7</v>
      </c>
      <c r="C321" s="29">
        <v>30.8</v>
      </c>
      <c r="D321" s="29">
        <v>28</v>
      </c>
      <c r="E321" s="29">
        <v>15.2</v>
      </c>
      <c r="F321" s="29">
        <v>7</v>
      </c>
      <c r="G321" s="29">
        <v>83.1</v>
      </c>
    </row>
    <row r="322" spans="1:7" x14ac:dyDescent="0.2">
      <c r="A322" s="30">
        <v>41960</v>
      </c>
      <c r="B322" s="29">
        <v>45</v>
      </c>
      <c r="C322" s="29">
        <v>30.1</v>
      </c>
      <c r="D322" s="29">
        <v>18</v>
      </c>
      <c r="E322" s="29">
        <v>10.7</v>
      </c>
      <c r="F322" s="29">
        <v>8.8800000000000008</v>
      </c>
      <c r="G322" s="29">
        <v>65.5</v>
      </c>
    </row>
    <row r="323" spans="1:7" x14ac:dyDescent="0.2">
      <c r="A323" s="30">
        <v>41961</v>
      </c>
      <c r="B323" s="29">
        <v>40.200000000000003</v>
      </c>
      <c r="C323" s="29">
        <v>25.8</v>
      </c>
      <c r="D323" s="29">
        <v>28.5</v>
      </c>
      <c r="E323" s="29">
        <v>9.2899999999999991</v>
      </c>
      <c r="F323" s="29">
        <v>9.57</v>
      </c>
      <c r="G323" s="29">
        <v>53.4</v>
      </c>
    </row>
    <row r="324" spans="1:7" x14ac:dyDescent="0.2">
      <c r="A324" s="30">
        <v>41962</v>
      </c>
      <c r="B324" s="29">
        <v>36.5</v>
      </c>
      <c r="C324" s="29">
        <v>22.7</v>
      </c>
      <c r="D324" s="29">
        <v>28</v>
      </c>
      <c r="E324" s="29">
        <v>8.09</v>
      </c>
      <c r="F324" s="29">
        <v>9</v>
      </c>
      <c r="G324" s="29">
        <v>44.6</v>
      </c>
    </row>
    <row r="325" spans="1:7" x14ac:dyDescent="0.2">
      <c r="A325" s="30">
        <v>41963</v>
      </c>
      <c r="B325" s="29">
        <v>29.5</v>
      </c>
      <c r="C325" s="29">
        <v>18.100000000000001</v>
      </c>
      <c r="D325" s="29">
        <v>28.9</v>
      </c>
      <c r="E325" s="29">
        <v>6.63</v>
      </c>
      <c r="F325" s="29">
        <v>6.67</v>
      </c>
      <c r="G325" s="29">
        <v>36.5</v>
      </c>
    </row>
    <row r="326" spans="1:7" x14ac:dyDescent="0.2">
      <c r="A326" s="30">
        <v>41964</v>
      </c>
      <c r="B326" s="29">
        <v>26.2</v>
      </c>
      <c r="C326" s="29">
        <v>15.5</v>
      </c>
      <c r="D326" s="29">
        <v>39.299999999999997</v>
      </c>
      <c r="E326" s="29">
        <v>5.82</v>
      </c>
      <c r="F326" s="29">
        <v>5.95</v>
      </c>
      <c r="G326" s="29">
        <v>31.6</v>
      </c>
    </row>
    <row r="327" spans="1:7" x14ac:dyDescent="0.2">
      <c r="A327" s="30">
        <v>41965</v>
      </c>
      <c r="B327" s="29">
        <v>24</v>
      </c>
      <c r="C327" s="29">
        <v>13.6</v>
      </c>
      <c r="D327" s="29">
        <v>34.5</v>
      </c>
      <c r="E327" s="29">
        <v>5.6</v>
      </c>
      <c r="F327" s="29">
        <v>5.32</v>
      </c>
      <c r="G327" s="29">
        <v>27.5</v>
      </c>
    </row>
    <row r="328" spans="1:7" x14ac:dyDescent="0.2">
      <c r="A328" s="30">
        <v>41966</v>
      </c>
      <c r="B328" s="29">
        <v>22.7</v>
      </c>
      <c r="C328" s="29">
        <v>12.9</v>
      </c>
      <c r="D328" s="29">
        <v>26.8</v>
      </c>
      <c r="E328" s="29">
        <v>4.7300000000000004</v>
      </c>
      <c r="F328" s="29">
        <v>5.12</v>
      </c>
      <c r="G328" s="29">
        <v>24.2</v>
      </c>
    </row>
    <row r="329" spans="1:7" x14ac:dyDescent="0.2">
      <c r="A329" s="30">
        <v>41967</v>
      </c>
      <c r="B329" s="29">
        <v>20.9</v>
      </c>
      <c r="C329" s="29">
        <v>12</v>
      </c>
      <c r="D329" s="29">
        <v>24.7</v>
      </c>
      <c r="E329" s="29">
        <v>4.5199999999999996</v>
      </c>
      <c r="F329" s="29">
        <v>5.08</v>
      </c>
      <c r="G329" s="29">
        <v>20.8</v>
      </c>
    </row>
    <row r="330" spans="1:7" x14ac:dyDescent="0.2">
      <c r="A330" s="30">
        <v>41968</v>
      </c>
      <c r="B330" s="29">
        <v>20.100000000000001</v>
      </c>
      <c r="C330" s="29">
        <v>11.5</v>
      </c>
      <c r="D330" s="29">
        <v>22.2</v>
      </c>
      <c r="E330" s="29">
        <v>4.32</v>
      </c>
      <c r="F330" s="29">
        <v>4.8600000000000003</v>
      </c>
      <c r="G330" s="29">
        <v>18.8</v>
      </c>
    </row>
    <row r="331" spans="1:7" x14ac:dyDescent="0.2">
      <c r="A331" s="30">
        <v>41969</v>
      </c>
      <c r="B331" s="29">
        <v>21.3</v>
      </c>
      <c r="C331" s="29">
        <v>12.2</v>
      </c>
      <c r="D331" s="29">
        <v>22.7</v>
      </c>
      <c r="E331" s="29">
        <v>4.3099999999999996</v>
      </c>
      <c r="F331" s="29">
        <v>6.17</v>
      </c>
      <c r="G331" s="29">
        <v>17.899999999999999</v>
      </c>
    </row>
    <row r="332" spans="1:7" x14ac:dyDescent="0.2">
      <c r="A332" s="30">
        <v>41970</v>
      </c>
      <c r="B332" s="29">
        <v>26.6</v>
      </c>
      <c r="C332" s="29">
        <v>14.5</v>
      </c>
      <c r="D332" s="29">
        <v>26.7</v>
      </c>
      <c r="E332" s="29">
        <v>6.56</v>
      </c>
      <c r="F332" s="29">
        <v>6</v>
      </c>
      <c r="G332" s="29">
        <v>19.8</v>
      </c>
    </row>
    <row r="333" spans="1:7" x14ac:dyDescent="0.2">
      <c r="A333" s="30">
        <v>41971</v>
      </c>
      <c r="B333" s="29">
        <v>51.2</v>
      </c>
      <c r="C333" s="29">
        <v>28.9</v>
      </c>
      <c r="D333" s="29">
        <v>26.5</v>
      </c>
      <c r="E333" s="29">
        <v>6.34</v>
      </c>
      <c r="F333" s="29">
        <v>5.9</v>
      </c>
      <c r="G333" s="29">
        <v>21.1</v>
      </c>
    </row>
    <row r="334" spans="1:7" x14ac:dyDescent="0.2">
      <c r="A334" s="30">
        <v>41972</v>
      </c>
      <c r="B334" s="29">
        <v>150</v>
      </c>
      <c r="C334" s="29">
        <v>69.7</v>
      </c>
      <c r="D334" s="29">
        <v>26.3</v>
      </c>
      <c r="E334" s="29">
        <v>6.52</v>
      </c>
      <c r="F334" s="29">
        <v>5.04</v>
      </c>
      <c r="G334" s="29">
        <v>18.2</v>
      </c>
    </row>
    <row r="335" spans="1:7" x14ac:dyDescent="0.2">
      <c r="A335" s="30">
        <v>41973</v>
      </c>
      <c r="B335" s="29">
        <v>106</v>
      </c>
      <c r="C335" s="29">
        <v>39.5</v>
      </c>
      <c r="D335" s="29">
        <v>19.100000000000001</v>
      </c>
      <c r="E335" s="29">
        <v>5.39</v>
      </c>
      <c r="F335" s="29">
        <v>4.67</v>
      </c>
      <c r="G335" s="29">
        <v>14.8</v>
      </c>
    </row>
    <row r="336" spans="1:7" x14ac:dyDescent="0.2">
      <c r="A336" s="30">
        <v>41974</v>
      </c>
      <c r="B336" s="29">
        <v>88</v>
      </c>
      <c r="C336" s="29">
        <v>30.6</v>
      </c>
      <c r="D336" s="29">
        <v>25.9</v>
      </c>
      <c r="E336" s="29">
        <v>5.33</v>
      </c>
      <c r="F336" s="29">
        <v>4.71</v>
      </c>
      <c r="G336" s="29">
        <v>13.3</v>
      </c>
    </row>
    <row r="337" spans="1:7" x14ac:dyDescent="0.2">
      <c r="A337" s="30">
        <v>41975</v>
      </c>
      <c r="B337" s="29">
        <v>69.400000000000006</v>
      </c>
      <c r="C337" s="29">
        <v>25.6</v>
      </c>
      <c r="D337" s="29">
        <v>37.5</v>
      </c>
      <c r="E337" s="29">
        <v>5.0599999999999996</v>
      </c>
      <c r="F337" s="29">
        <v>4.51</v>
      </c>
      <c r="G337" s="29">
        <v>13</v>
      </c>
    </row>
    <row r="338" spans="1:7" x14ac:dyDescent="0.2">
      <c r="A338" s="30">
        <v>41976</v>
      </c>
      <c r="B338" s="29">
        <v>58</v>
      </c>
      <c r="C338" s="29">
        <v>21.9</v>
      </c>
      <c r="D338" s="29">
        <v>37.4</v>
      </c>
      <c r="E338" s="29">
        <v>5.13</v>
      </c>
      <c r="F338" s="29">
        <v>4.63</v>
      </c>
      <c r="G338" s="29">
        <v>12.9</v>
      </c>
    </row>
    <row r="339" spans="1:7" x14ac:dyDescent="0.2">
      <c r="A339" s="30">
        <v>41977</v>
      </c>
      <c r="B339" s="29">
        <v>53.5</v>
      </c>
      <c r="C339" s="29">
        <v>19.7</v>
      </c>
      <c r="D339" s="29">
        <v>37.4</v>
      </c>
      <c r="E339" s="29">
        <v>4.8099999999999996</v>
      </c>
      <c r="F339" s="29">
        <v>4.7</v>
      </c>
      <c r="G339" s="29">
        <v>11.9</v>
      </c>
    </row>
    <row r="340" spans="1:7" x14ac:dyDescent="0.2">
      <c r="A340" s="30">
        <v>41978</v>
      </c>
      <c r="B340" s="29">
        <v>51.4</v>
      </c>
      <c r="C340" s="29">
        <v>17.600000000000001</v>
      </c>
      <c r="D340" s="29">
        <v>37.299999999999997</v>
      </c>
      <c r="E340" s="29">
        <v>4.75</v>
      </c>
      <c r="F340" s="29">
        <v>4.6100000000000003</v>
      </c>
      <c r="G340" s="29">
        <v>10.9</v>
      </c>
    </row>
    <row r="341" spans="1:7" x14ac:dyDescent="0.2">
      <c r="A341" s="30">
        <v>41979</v>
      </c>
      <c r="B341" s="29">
        <v>48.2</v>
      </c>
      <c r="C341" s="29">
        <v>16.3</v>
      </c>
      <c r="D341" s="29">
        <v>37.200000000000003</v>
      </c>
      <c r="E341" s="29">
        <v>4.67</v>
      </c>
      <c r="F341" s="29">
        <v>4.45</v>
      </c>
      <c r="G341" s="29">
        <v>9.7100000000000009</v>
      </c>
    </row>
    <row r="342" spans="1:7" x14ac:dyDescent="0.2">
      <c r="A342" s="30">
        <v>41980</v>
      </c>
      <c r="B342" s="29">
        <v>43</v>
      </c>
      <c r="C342" s="29">
        <v>15.4</v>
      </c>
      <c r="D342" s="29">
        <v>31.6</v>
      </c>
      <c r="E342" s="29">
        <v>4.28</v>
      </c>
      <c r="F342" s="29">
        <v>4.46</v>
      </c>
      <c r="G342" s="29">
        <v>9.1300000000000008</v>
      </c>
    </row>
    <row r="343" spans="1:7" x14ac:dyDescent="0.2">
      <c r="A343" s="30">
        <v>41981</v>
      </c>
      <c r="B343" s="29">
        <v>44.2</v>
      </c>
      <c r="C343" s="29">
        <v>14.9</v>
      </c>
      <c r="D343" s="29">
        <v>37.299999999999997</v>
      </c>
      <c r="E343" s="29">
        <v>4.76</v>
      </c>
      <c r="F343" s="29">
        <v>4.45</v>
      </c>
      <c r="G343" s="29">
        <v>9.02</v>
      </c>
    </row>
    <row r="344" spans="1:7" x14ac:dyDescent="0.2">
      <c r="A344" s="30">
        <v>41982</v>
      </c>
      <c r="B344" s="29">
        <v>43.5</v>
      </c>
      <c r="C344" s="29">
        <v>14.5</v>
      </c>
      <c r="D344" s="29">
        <v>37.4</v>
      </c>
      <c r="E344" s="29">
        <v>5.96</v>
      </c>
      <c r="F344" s="29">
        <v>5.2</v>
      </c>
      <c r="G344" s="29">
        <v>9.83</v>
      </c>
    </row>
    <row r="345" spans="1:7" x14ac:dyDescent="0.2">
      <c r="A345" s="30">
        <v>41983</v>
      </c>
      <c r="B345" s="29">
        <v>37.6</v>
      </c>
      <c r="C345" s="29">
        <v>12.9</v>
      </c>
      <c r="D345" s="29">
        <v>34.200000000000003</v>
      </c>
      <c r="E345" s="29">
        <v>5.23</v>
      </c>
      <c r="F345" s="29">
        <v>4.87</v>
      </c>
      <c r="G345" s="29">
        <v>9.39</v>
      </c>
    </row>
    <row r="346" spans="1:7" x14ac:dyDescent="0.2">
      <c r="A346" s="30">
        <v>41984</v>
      </c>
      <c r="B346" s="29">
        <v>40</v>
      </c>
      <c r="C346" s="29">
        <v>15.6</v>
      </c>
      <c r="D346" s="29">
        <v>21.3</v>
      </c>
      <c r="E346" s="29">
        <v>6.94</v>
      </c>
      <c r="F346" s="29">
        <v>5.22</v>
      </c>
      <c r="G346" s="29">
        <v>12.8</v>
      </c>
    </row>
    <row r="347" spans="1:7" x14ac:dyDescent="0.2">
      <c r="A347" s="30">
        <v>41985</v>
      </c>
      <c r="B347" s="29">
        <v>39.299999999999997</v>
      </c>
      <c r="C347" s="29">
        <v>14.9</v>
      </c>
      <c r="D347" s="29">
        <v>16.3</v>
      </c>
      <c r="E347" s="29">
        <v>7.02</v>
      </c>
      <c r="F347" s="29">
        <v>5.38</v>
      </c>
      <c r="G347" s="29">
        <v>13.8</v>
      </c>
    </row>
    <row r="348" spans="1:7" x14ac:dyDescent="0.2">
      <c r="A348" s="30">
        <v>41986</v>
      </c>
      <c r="B348" s="29">
        <v>39.9</v>
      </c>
      <c r="C348" s="29">
        <v>13.2</v>
      </c>
      <c r="D348" s="29">
        <v>24</v>
      </c>
      <c r="E348" s="29">
        <v>6.35</v>
      </c>
      <c r="F348" s="29">
        <v>4.93</v>
      </c>
      <c r="G348" s="29">
        <v>13.2</v>
      </c>
    </row>
    <row r="349" spans="1:7" x14ac:dyDescent="0.2">
      <c r="A349" s="30">
        <v>41987</v>
      </c>
      <c r="B349" s="29">
        <v>55.6</v>
      </c>
      <c r="C349" s="29">
        <v>12.6</v>
      </c>
      <c r="D349" s="29">
        <v>25.4</v>
      </c>
      <c r="E349" s="29">
        <v>6.21</v>
      </c>
      <c r="F349" s="29">
        <v>4.58</v>
      </c>
      <c r="G349" s="29">
        <v>13.9</v>
      </c>
    </row>
    <row r="350" spans="1:7" x14ac:dyDescent="0.2">
      <c r="A350" s="30">
        <v>41988</v>
      </c>
      <c r="B350" s="29">
        <v>55.9</v>
      </c>
      <c r="C350" s="29">
        <v>11.8</v>
      </c>
      <c r="D350" s="29">
        <v>27.1</v>
      </c>
      <c r="E350" s="29">
        <v>5.62</v>
      </c>
      <c r="F350" s="29">
        <v>4.4000000000000004</v>
      </c>
      <c r="G350" s="29">
        <v>13.5</v>
      </c>
    </row>
    <row r="351" spans="1:7" x14ac:dyDescent="0.2">
      <c r="A351" s="30">
        <v>41989</v>
      </c>
      <c r="B351" s="29">
        <v>53.3</v>
      </c>
      <c r="C351" s="29">
        <v>11.5</v>
      </c>
      <c r="D351" s="29">
        <v>33</v>
      </c>
      <c r="E351" s="29">
        <v>5.24</v>
      </c>
      <c r="F351" s="29">
        <v>4.97</v>
      </c>
      <c r="G351" s="29">
        <v>12.6</v>
      </c>
    </row>
    <row r="352" spans="1:7" x14ac:dyDescent="0.2">
      <c r="A352" s="30">
        <v>41990</v>
      </c>
      <c r="B352" s="29">
        <v>53.9</v>
      </c>
      <c r="C352" s="29">
        <v>12.8</v>
      </c>
      <c r="D352" s="29">
        <v>32</v>
      </c>
      <c r="E352" s="29">
        <v>7.18</v>
      </c>
      <c r="F352" s="29">
        <v>7.24</v>
      </c>
      <c r="G352" s="29">
        <v>16.399999999999999</v>
      </c>
    </row>
    <row r="353" spans="1:7" x14ac:dyDescent="0.2">
      <c r="A353" s="30">
        <v>41991</v>
      </c>
      <c r="B353" s="29">
        <v>63.7</v>
      </c>
      <c r="C353" s="29">
        <v>21.5</v>
      </c>
      <c r="D353" s="29">
        <v>42.6</v>
      </c>
      <c r="E353" s="29">
        <v>25.5</v>
      </c>
      <c r="F353" s="29">
        <v>18.600000000000001</v>
      </c>
      <c r="G353" s="29">
        <v>48.3</v>
      </c>
    </row>
    <row r="354" spans="1:7" x14ac:dyDescent="0.2">
      <c r="A354" s="30">
        <v>41992</v>
      </c>
      <c r="B354" s="29">
        <v>59.9</v>
      </c>
      <c r="C354" s="29">
        <v>17.3</v>
      </c>
      <c r="D354" s="29">
        <v>44.8</v>
      </c>
      <c r="E354" s="29">
        <v>19.600000000000001</v>
      </c>
      <c r="F354" s="29">
        <v>13.2</v>
      </c>
      <c r="G354" s="29">
        <v>64.400000000000006</v>
      </c>
    </row>
    <row r="355" spans="1:7" x14ac:dyDescent="0.2">
      <c r="A355" s="30">
        <v>41993</v>
      </c>
      <c r="B355" s="29">
        <v>49.4</v>
      </c>
      <c r="C355" s="29">
        <v>17.7</v>
      </c>
      <c r="D355" s="29">
        <v>43.5</v>
      </c>
      <c r="E355" s="29">
        <v>15.9</v>
      </c>
      <c r="F355" s="29">
        <v>12.2</v>
      </c>
      <c r="G355" s="29">
        <v>56.5</v>
      </c>
    </row>
    <row r="356" spans="1:7" x14ac:dyDescent="0.2">
      <c r="A356" s="30">
        <v>41994</v>
      </c>
      <c r="B356" s="29">
        <v>45.4</v>
      </c>
      <c r="C356" s="29">
        <v>15.8</v>
      </c>
      <c r="D356" s="29">
        <v>41.8</v>
      </c>
      <c r="E356" s="29">
        <v>13.6</v>
      </c>
      <c r="F356" s="29">
        <v>10.5</v>
      </c>
      <c r="G356" s="29">
        <v>46.5</v>
      </c>
    </row>
    <row r="357" spans="1:7" x14ac:dyDescent="0.2">
      <c r="A357" s="30">
        <v>41995</v>
      </c>
      <c r="B357" s="29">
        <v>41</v>
      </c>
      <c r="C357" s="29">
        <v>14.1</v>
      </c>
      <c r="D357" s="29">
        <v>39</v>
      </c>
      <c r="E357" s="29">
        <v>11.4</v>
      </c>
      <c r="F357" s="29">
        <v>8.35</v>
      </c>
      <c r="G357" s="29">
        <v>39.9</v>
      </c>
    </row>
    <row r="358" spans="1:7" x14ac:dyDescent="0.2">
      <c r="A358" s="30">
        <v>41996</v>
      </c>
      <c r="B358" s="29">
        <v>38.200000000000003</v>
      </c>
      <c r="C358" s="29">
        <v>13.1</v>
      </c>
      <c r="D358" s="29">
        <v>28.3</v>
      </c>
      <c r="E358" s="29">
        <v>9.92</v>
      </c>
      <c r="F358" s="29">
        <v>7.38</v>
      </c>
      <c r="G358" s="29">
        <v>34.700000000000003</v>
      </c>
    </row>
    <row r="359" spans="1:7" x14ac:dyDescent="0.2">
      <c r="A359" s="30">
        <v>41997</v>
      </c>
      <c r="B359" s="29">
        <v>35.5</v>
      </c>
      <c r="C359" s="29">
        <v>12.1</v>
      </c>
      <c r="D359" s="29">
        <v>27.7</v>
      </c>
      <c r="E359" s="29">
        <v>8.73</v>
      </c>
      <c r="F359" s="29">
        <v>6.84</v>
      </c>
      <c r="G359" s="29">
        <v>30.9</v>
      </c>
    </row>
    <row r="360" spans="1:7" x14ac:dyDescent="0.2">
      <c r="A360" s="30">
        <v>41998</v>
      </c>
      <c r="B360" s="29">
        <v>33.6</v>
      </c>
      <c r="C360" s="29">
        <v>11.8</v>
      </c>
      <c r="D360" s="29">
        <v>27.7</v>
      </c>
      <c r="E360" s="29">
        <v>8.35</v>
      </c>
      <c r="F360" s="29">
        <v>6.77</v>
      </c>
      <c r="G360" s="29">
        <v>29</v>
      </c>
    </row>
    <row r="361" spans="1:7" x14ac:dyDescent="0.2">
      <c r="A361" s="30">
        <v>41999</v>
      </c>
      <c r="B361" s="29">
        <v>32.4</v>
      </c>
      <c r="C361" s="29">
        <v>11.2</v>
      </c>
      <c r="D361" s="29">
        <v>29.3</v>
      </c>
      <c r="E361" s="29">
        <v>8.09</v>
      </c>
      <c r="F361" s="29">
        <v>6.74</v>
      </c>
      <c r="G361" s="29">
        <v>24.3</v>
      </c>
    </row>
    <row r="362" spans="1:7" x14ac:dyDescent="0.2">
      <c r="A362" s="30">
        <v>42000</v>
      </c>
      <c r="B362" s="29">
        <v>32.299999999999997</v>
      </c>
      <c r="C362" s="29">
        <v>13</v>
      </c>
      <c r="D362" s="29">
        <v>23.2</v>
      </c>
      <c r="E362" s="29">
        <v>9.73</v>
      </c>
      <c r="F362" s="29">
        <v>9.3000000000000007</v>
      </c>
      <c r="G362" s="29">
        <v>42.4</v>
      </c>
    </row>
    <row r="363" spans="1:7" x14ac:dyDescent="0.2">
      <c r="A363" s="30">
        <v>42001</v>
      </c>
      <c r="B363" s="29">
        <v>29.4</v>
      </c>
      <c r="C363" s="29">
        <v>13.2</v>
      </c>
      <c r="D363" s="29">
        <v>23.9</v>
      </c>
      <c r="E363" s="29">
        <v>9.6199999999999992</v>
      </c>
      <c r="F363" s="29">
        <v>12.3</v>
      </c>
      <c r="G363" s="29">
        <v>56.5</v>
      </c>
    </row>
    <row r="364" spans="1:7" x14ac:dyDescent="0.2">
      <c r="A364" s="30">
        <v>42002</v>
      </c>
      <c r="B364" s="29">
        <v>26.8</v>
      </c>
      <c r="C364" s="29">
        <v>9.81</v>
      </c>
      <c r="D364" s="29">
        <v>29.8</v>
      </c>
      <c r="E364" s="29">
        <v>7.36</v>
      </c>
      <c r="F364" s="29">
        <v>8.6999999999999993</v>
      </c>
      <c r="G364" s="29">
        <v>41.3</v>
      </c>
    </row>
    <row r="365" spans="1:7" x14ac:dyDescent="0.2">
      <c r="A365" s="30">
        <v>42003</v>
      </c>
      <c r="B365" s="29">
        <v>25.7</v>
      </c>
      <c r="C365" s="29">
        <v>10.4</v>
      </c>
      <c r="D365" s="29">
        <v>34.5</v>
      </c>
      <c r="E365" s="29">
        <v>7.01</v>
      </c>
      <c r="F365" s="29">
        <v>7.34</v>
      </c>
      <c r="G365" s="29">
        <v>34.5</v>
      </c>
    </row>
    <row r="366" spans="1:7" x14ac:dyDescent="0.2">
      <c r="A366" s="30">
        <v>42004</v>
      </c>
      <c r="B366" s="29">
        <v>24.1</v>
      </c>
      <c r="C366" s="29">
        <v>9.3699999999999992</v>
      </c>
      <c r="D366" s="29">
        <v>37.5</v>
      </c>
      <c r="E366" s="29">
        <v>6.5</v>
      </c>
      <c r="F366" s="29">
        <v>7.11</v>
      </c>
      <c r="G366" s="29">
        <v>31.4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Captures 2014</vt:lpstr>
      <vt:lpstr>Deversement smolt 2014</vt:lpstr>
      <vt:lpstr>Deversement alevins 2014</vt:lpstr>
      <vt:lpstr>Repro 2014</vt:lpstr>
      <vt:lpstr>Féconadation F-SAUVAGE</vt:lpstr>
      <vt:lpstr>Débits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</dc:creator>
  <cp:lastModifiedBy>Agathe LEMAIRE</cp:lastModifiedBy>
  <dcterms:created xsi:type="dcterms:W3CDTF">2015-01-13T14:55:37Z</dcterms:created>
  <dcterms:modified xsi:type="dcterms:W3CDTF">2015-06-03T13:27:21Z</dcterms:modified>
</cp:coreProperties>
</file>